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739E4DB4-ACDA-47AF-82DB-93150D7A75D9}" xr6:coauthVersionLast="47" xr6:coauthVersionMax="47" xr10:uidLastSave="{00000000-0000-0000-0000-000000000000}"/>
  <bookViews>
    <workbookView xWindow="-60" yWindow="-13068" windowWidth="23256" windowHeight="12456" xr2:uid="{D88CE425-1437-4320-A44C-2221806AFF13}"/>
  </bookViews>
  <sheets>
    <sheet name="Title, References, Introduction" sheetId="10" r:id="rId1"/>
    <sheet name="General Info and Conclusions" sheetId="11" r:id="rId2"/>
    <sheet name="Reporting" sheetId="8" r:id="rId3"/>
    <sheet name="Analysis" sheetId="9" r:id="rId4"/>
    <sheet name="Review Notes" sheetId="12" r:id="rId5"/>
    <sheet name="MFPD Instructions" sheetId="14" r:id="rId6"/>
    <sheet name="MFPD" sheetId="13" r:id="rId7"/>
  </sheets>
  <definedNames>
    <definedName name="_1__Appropriate_management_official_could_include_auditee_management__Federal_program_management__or_other_grantors.">'Title, References, Introduction'!$A$94</definedName>
    <definedName name="_1__When_the_overall_rating_is_“fail”_and_additional_audit_work_is_necessary_to_support_one_or_more_of_the_opinions_expressed_as_a_result_of_the_audit__auditors_should_be_advised_to_follow_AU_C_585__Consideration_of_Omitted_Procedures_After_the_Report_Re">'General Info and Conclusions'!#REF!</definedName>
    <definedName name="_2__FAC_“Date_Received”_available_on_the_FAC_website.">'General Info and Conclusions'!$A$36</definedName>
    <definedName name="_2__This_section_describes_requirements_applicable_to_the_entire_reporting_package.">'Title, References, Introduction'!#REF!</definedName>
    <definedName name="_3__This_section_describes_requirements_applicable_to_performing_a_financial_statement_audit_under_GAGAS.">'Title, References, Introduction'!#REF!</definedName>
    <definedName name="_3__When_the_overall_conclusion_is_“fail”_and_additional_work_is_necessary_to_support_one_or_more_of_the_opinions_expressed_in_the_audit_report_s___auditors_should_be_advised_to_follow_AU_C_585__Consideration_of_Omitted_Procedures_After_the_Report_Releas">'General Info and Conclusions'!$A$37</definedName>
    <definedName name="_4__If_there_are_different_dates_for_the_opinion_on_financial_statements__report_on_internal_control_over_financial_reporting__and_opinion_on_compliance_with_applicable_Federal_requirements__the_reviewer_should_enter_the_latest_date.">'General Info and Conclusions'!#REF!</definedName>
    <definedName name="_5__When_the_overall_rating_is_“fail”_and_additional_audit_work_is_necessary_to_support_one_or_more_of_the_opinions_expressed_as_a_result_of_the_audit__auditors_should_be_advised_to_follow_AU_C_585__Consideration_of_Omitted_Procedures_After_the_Report_Re">'General Info and Conclusions'!#REF!</definedName>
    <definedName name="Bookmark1">'Title, References, Introduction'!$A$94</definedName>
    <definedName name="Bookmark2">'Title, References, Introduction'!$B$70</definedName>
    <definedName name="Date_of_Single_Audit_Reporting_Package_4">'General Info and Conclusions'!$B$6</definedName>
    <definedName name="FAC_“Date_Received”__2__for_use_in_answering_question_DR_XX.">'General Info and Conclusions'!$B$7</definedName>
    <definedName name="Fail_3">'General Info and Conclusions'!$B$16</definedName>
    <definedName name="Fail_5">'General Info and Conclusions'!$B$16</definedName>
    <definedName name="identify_issues_that_may_require_appropriate_management_official_1__attention.">'Title, References, Introduction'!$B$70</definedName>
    <definedName name="_xlnm.Print_Titles" localSheetId="2">Reporting!$2:$2</definedName>
    <definedName name="Review_of_Financial_Statement_and_Related_Requirements__3___FS">'Title, References, Introduction'!#REF!</definedName>
    <definedName name="Review_of_Single_Audit_Specific_Requirements__2____RS">'Title, References, Introduction'!#REF!</definedName>
    <definedName name="tm_1510195858">#REF!</definedName>
    <definedName name="tm_1510195860">#REF!</definedName>
    <definedName name="tm_1510195862">#REF!</definedName>
    <definedName name="tm_1510195864">#REF!</definedName>
    <definedName name="tm_1510195866">#REF!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2" i="8" l="1"/>
  <c r="G88" i="8"/>
  <c r="G6" i="8"/>
  <c r="G5" i="8"/>
  <c r="G101" i="8"/>
  <c r="G103" i="8"/>
  <c r="G104" i="8"/>
  <c r="G105" i="8"/>
  <c r="C22" i="13" l="1"/>
  <c r="D20" i="13"/>
  <c r="C23" i="13" s="1"/>
  <c r="D5" i="13"/>
  <c r="D6" i="13" s="1"/>
  <c r="G4" i="9" l="1"/>
  <c r="G77" i="8"/>
  <c r="G48" i="8"/>
  <c r="G50" i="8"/>
  <c r="G49" i="8"/>
  <c r="G47" i="8"/>
  <c r="G46" i="8"/>
  <c r="G45" i="8"/>
  <c r="G44" i="8"/>
  <c r="G43" i="8"/>
  <c r="G42" i="8"/>
  <c r="G41" i="8"/>
  <c r="G40" i="8"/>
  <c r="G39" i="8"/>
  <c r="G38" i="8"/>
  <c r="G37" i="8"/>
  <c r="G36" i="8"/>
  <c r="G35" i="8"/>
  <c r="G34" i="8"/>
  <c r="G17" i="8"/>
  <c r="G16" i="8"/>
  <c r="G15" i="8"/>
  <c r="G14" i="8"/>
  <c r="G13" i="8"/>
  <c r="G12" i="8"/>
  <c r="G11" i="8"/>
  <c r="G10" i="8"/>
  <c r="G9" i="8"/>
  <c r="G8" i="8"/>
  <c r="G17" i="9" l="1"/>
  <c r="G16" i="9"/>
  <c r="G15" i="9"/>
  <c r="G14" i="9"/>
  <c r="G13" i="9"/>
  <c r="G12" i="9"/>
  <c r="G11" i="9"/>
  <c r="G10" i="9"/>
  <c r="G8" i="9"/>
  <c r="G7" i="9"/>
  <c r="G6" i="9"/>
  <c r="G5" i="9"/>
  <c r="H1" i="9" l="1"/>
  <c r="F1" i="9"/>
  <c r="E1" i="9"/>
  <c r="D1" i="9"/>
  <c r="G112" i="8"/>
  <c r="G111" i="8"/>
  <c r="G110" i="8"/>
  <c r="G109" i="8"/>
  <c r="G108" i="8"/>
  <c r="G98" i="8"/>
  <c r="G97" i="8"/>
  <c r="G96" i="8"/>
  <c r="G94" i="8"/>
  <c r="G92" i="8"/>
  <c r="G91" i="8"/>
  <c r="G90" i="8"/>
  <c r="G89" i="8"/>
  <c r="G87" i="8"/>
  <c r="G86" i="8"/>
  <c r="G85" i="8"/>
  <c r="G84" i="8"/>
  <c r="G83" i="8"/>
  <c r="G82" i="8"/>
  <c r="G81" i="8"/>
  <c r="G78" i="8"/>
  <c r="G76" i="8"/>
  <c r="G75" i="8"/>
  <c r="G73" i="8"/>
  <c r="G71" i="8"/>
  <c r="G70" i="8"/>
  <c r="G69" i="8"/>
  <c r="G68" i="8"/>
  <c r="G67" i="8"/>
  <c r="G66" i="8"/>
  <c r="G65" i="8"/>
  <c r="G64" i="8"/>
  <c r="G63" i="8"/>
  <c r="G59" i="8"/>
  <c r="G58" i="8"/>
  <c r="G57" i="8"/>
  <c r="G56" i="8"/>
  <c r="G55" i="8"/>
  <c r="G54" i="8"/>
  <c r="G52" i="8"/>
  <c r="G31" i="8"/>
  <c r="G30" i="8"/>
  <c r="G29" i="8"/>
  <c r="G28" i="8"/>
  <c r="G27" i="8"/>
  <c r="G26" i="8"/>
  <c r="G25" i="8"/>
  <c r="G24" i="8"/>
  <c r="G23" i="8"/>
  <c r="G22" i="8"/>
  <c r="G21" i="8"/>
  <c r="G20" i="8"/>
  <c r="H1" i="8" l="1"/>
  <c r="F1" i="8"/>
  <c r="E1" i="8"/>
  <c r="D1" i="8"/>
</calcChain>
</file>

<file path=xl/sharedStrings.xml><?xml version="1.0" encoding="utf-8"?>
<sst xmlns="http://schemas.openxmlformats.org/spreadsheetml/2006/main" count="569" uniqueCount="519">
  <si>
    <t>GUIDE FOR DESK REVIEWS OF</t>
  </si>
  <si>
    <t>SINGLE AUDIT REPORTING PACKAGES</t>
  </si>
  <si>
    <t xml:space="preserve">Council of Inspectors General on </t>
  </si>
  <si>
    <t>Integrity &amp; Efficiency (CIGIE)</t>
  </si>
  <si>
    <t xml:space="preserve"> </t>
  </si>
  <si>
    <t>2025 Edition</t>
  </si>
  <si>
    <t>References, Definitions and Acronyms</t>
  </si>
  <si>
    <r>
      <rPr>
        <sz val="12"/>
        <color rgb="FF000000"/>
        <rFont val="Times New Roman"/>
        <family val="1"/>
      </rPr>
      <t>References included are current as of the date of publication of this guide. The reviewer should identify and use the requirements and standards in effect for the audit being reviewed, and cite them in any pertinent documentation and communications. The reviewer should also be familiar with and have available the Office of Management and Budget Compliance Supplement in effect for the period audited. Below are abbreviations used to refer to the requirements and standards referenced as applicable criteria in this Guide, as well as some definitions and acronyms commonly found in Single Audit reports</t>
    </r>
    <r>
      <rPr>
        <sz val="12"/>
        <rFont val="Times New Roman"/>
        <family val="1"/>
      </rPr>
      <t>.</t>
    </r>
  </si>
  <si>
    <r>
      <t>2 CFR 200</t>
    </r>
    <r>
      <rPr>
        <strike/>
        <sz val="12"/>
        <color rgb="FFFF0000"/>
        <rFont val="Times New Roman"/>
        <family val="1"/>
      </rPr>
      <t>:</t>
    </r>
  </si>
  <si>
    <r>
      <t>AAG-GAS</t>
    </r>
    <r>
      <rPr>
        <strike/>
        <sz val="12"/>
        <color rgb="FFFF0000"/>
        <rFont val="Times New Roman"/>
        <family val="1"/>
      </rPr>
      <t>:</t>
    </r>
  </si>
  <si>
    <r>
      <rPr>
        <sz val="12"/>
        <color rgb="FF000000"/>
        <rFont val="Times New Roman"/>
        <family val="1"/>
      </rPr>
      <t xml:space="preserve">“AICPA Audit Guide - </t>
    </r>
    <r>
      <rPr>
        <i/>
        <sz val="12"/>
        <color rgb="FF000000"/>
        <rFont val="Times New Roman"/>
        <family val="1"/>
      </rPr>
      <t>Government Auditing</t>
    </r>
    <r>
      <rPr>
        <i/>
        <sz val="12"/>
        <rFont val="Times New Roman"/>
        <family val="1"/>
      </rPr>
      <t xml:space="preserve"> Standards</t>
    </r>
    <r>
      <rPr>
        <sz val="12"/>
        <rFont val="Times New Roman"/>
        <family val="1"/>
      </rPr>
      <t xml:space="preserve"> and Single Audits,” with conforming changes as of April 1, 2024</t>
    </r>
  </si>
  <si>
    <r>
      <t>AICPA</t>
    </r>
    <r>
      <rPr>
        <strike/>
        <sz val="12"/>
        <color rgb="FFFF0000"/>
        <rFont val="Times New Roman"/>
        <family val="1"/>
      </rPr>
      <t xml:space="preserve">: </t>
    </r>
  </si>
  <si>
    <t>American Institute of Certified Public Accountants</t>
  </si>
  <si>
    <r>
      <t>AU-C</t>
    </r>
    <r>
      <rPr>
        <strike/>
        <sz val="12"/>
        <color rgb="FFFF0000"/>
        <rFont val="Times New Roman"/>
        <family val="1"/>
      </rPr>
      <t>:</t>
    </r>
    <r>
      <rPr>
        <sz val="12"/>
        <color theme="1"/>
        <rFont val="Times New Roman"/>
        <family val="1"/>
      </rPr>
      <t xml:space="preserve"> </t>
    </r>
  </si>
  <si>
    <r>
      <t xml:space="preserve">Reference to section number for Statement on Auditing Standards in AICPA </t>
    </r>
    <r>
      <rPr>
        <i/>
        <sz val="12"/>
        <color theme="1"/>
        <rFont val="Times New Roman"/>
        <family val="1"/>
      </rPr>
      <t>Professional Standards</t>
    </r>
  </si>
  <si>
    <r>
      <t>DR</t>
    </r>
    <r>
      <rPr>
        <strike/>
        <sz val="12"/>
        <color rgb="FFFF0000"/>
        <rFont val="Times New Roman"/>
        <family val="1"/>
      </rPr>
      <t>:</t>
    </r>
  </si>
  <si>
    <t>Desk Review</t>
  </si>
  <si>
    <r>
      <t>FAC</t>
    </r>
    <r>
      <rPr>
        <strike/>
        <sz val="12"/>
        <color rgb="FFFF0000"/>
        <rFont val="Times New Roman"/>
        <family val="1"/>
      </rPr>
      <t>:</t>
    </r>
  </si>
  <si>
    <t>Federal Audit Clearinghouse</t>
  </si>
  <si>
    <r>
      <t>GAAS</t>
    </r>
    <r>
      <rPr>
        <strike/>
        <sz val="12"/>
        <color rgb="FFFF0000"/>
        <rFont val="Times New Roman"/>
        <family val="1"/>
      </rPr>
      <t>:</t>
    </r>
    <r>
      <rPr>
        <sz val="12"/>
        <color theme="1"/>
        <rFont val="Times New Roman"/>
        <family val="1"/>
      </rPr>
      <t xml:space="preserve"> </t>
    </r>
  </si>
  <si>
    <t>Generally Accepted Auditing Standards</t>
  </si>
  <si>
    <r>
      <t>GAGAS</t>
    </r>
    <r>
      <rPr>
        <strike/>
        <sz val="12"/>
        <color rgb="FFFF0000"/>
        <rFont val="Times New Roman"/>
        <family val="1"/>
      </rPr>
      <t xml:space="preserve">: </t>
    </r>
  </si>
  <si>
    <t xml:space="preserve">Generally Accepted Government Auditing Standards </t>
  </si>
  <si>
    <r>
      <t>GAS</t>
    </r>
    <r>
      <rPr>
        <strike/>
        <sz val="12"/>
        <color rgb="FFFF0000"/>
        <rFont val="Times New Roman"/>
        <family val="1"/>
      </rPr>
      <t>:</t>
    </r>
  </si>
  <si>
    <t>Government Auditing Standards (December 2018 Revision with April 2021 Technical Update)</t>
  </si>
  <si>
    <r>
      <t>OMB</t>
    </r>
    <r>
      <rPr>
        <strike/>
        <sz val="12"/>
        <color rgb="FFFF0000"/>
        <rFont val="Times New Roman"/>
        <family val="1"/>
      </rPr>
      <t>:</t>
    </r>
    <r>
      <rPr>
        <sz val="12"/>
        <color theme="1"/>
        <rFont val="Times New Roman"/>
        <family val="1"/>
      </rPr>
      <t xml:space="preserve"> </t>
    </r>
  </si>
  <si>
    <t>Office of Management and Budget</t>
  </si>
  <si>
    <r>
      <t>QCR</t>
    </r>
    <r>
      <rPr>
        <strike/>
        <sz val="12"/>
        <color rgb="FFFF0000"/>
        <rFont val="Times New Roman"/>
        <family val="1"/>
      </rPr>
      <t>:</t>
    </r>
  </si>
  <si>
    <t>Quality Control Review</t>
  </si>
  <si>
    <r>
      <t>Reporting Package</t>
    </r>
    <r>
      <rPr>
        <strike/>
        <sz val="12"/>
        <color rgb="FFFF0000"/>
        <rFont val="Times New Roman"/>
        <family val="1"/>
      </rPr>
      <t>:</t>
    </r>
  </si>
  <si>
    <t xml:space="preserve">Submission of single audits in accordance with 2 CFR 200.512(c)  </t>
  </si>
  <si>
    <r>
      <t>SEFA</t>
    </r>
    <r>
      <rPr>
        <strike/>
        <sz val="12"/>
        <color rgb="FFFF0000"/>
        <rFont val="Times New Roman"/>
        <family val="1"/>
      </rPr>
      <t>:</t>
    </r>
    <r>
      <rPr>
        <sz val="12"/>
        <color theme="1"/>
        <rFont val="Times New Roman"/>
        <family val="1"/>
      </rPr>
      <t xml:space="preserve"> </t>
    </r>
  </si>
  <si>
    <t>Schedule of Expenditures of Federal Awards</t>
  </si>
  <si>
    <r>
      <t>SF-SAC</t>
    </r>
    <r>
      <rPr>
        <strike/>
        <sz val="12"/>
        <color rgb="FFFF0000"/>
        <rFont val="Times New Roman"/>
        <family val="1"/>
      </rPr>
      <t>:</t>
    </r>
    <r>
      <rPr>
        <sz val="12"/>
        <color theme="1"/>
        <rFont val="Times New Roman"/>
        <family val="1"/>
      </rPr>
      <t xml:space="preserve"> </t>
    </r>
  </si>
  <si>
    <t>Standard Form - Single Audit Collection (also known as the Data Collection Form)</t>
  </si>
  <si>
    <t>Objectives</t>
  </si>
  <si>
    <t>The objectives of this desk review guide are to:</t>
  </si>
  <si>
    <t xml:space="preserve">determine whether audit reports for audits performed under Uniform Guidance are acceptable under the reporting requirements of the Uniform Guidance; </t>
  </si>
  <si>
    <t xml:space="preserve">identify any quality issues that may warrant follow-up audit work and/or revisions to the reporting package; </t>
  </si>
  <si>
    <t xml:space="preserve">identify audits for potential QCR; and </t>
  </si>
  <si>
    <r>
      <t>identify issues that may require appropriate management official</t>
    </r>
    <r>
      <rPr>
        <u/>
        <vertAlign val="superscript"/>
        <sz val="12"/>
        <color theme="10"/>
        <rFont val="Times New Roman"/>
        <family val="1"/>
      </rPr>
      <t>[1]</t>
    </r>
    <r>
      <rPr>
        <u/>
        <sz val="12"/>
        <color theme="10"/>
        <rFont val="Times New Roman"/>
        <family val="1"/>
      </rPr>
      <t xml:space="preserve"> attention. </t>
    </r>
  </si>
  <si>
    <t>Applicability and Use</t>
  </si>
  <si>
    <t>This guide is effective for desk reviews of reporting packages for audits of fiscal years beginning on or after October 1, 2024. It is intended that this guide serve as the minimum documentation to support the desk review.</t>
  </si>
  <si>
    <t xml:space="preserve">A desk review should be performed whenever a QCR is performed. When this guide is used as part of a QCR, reviewers should refer to the “Guide for Quality Control Reviews of Single Audits” for further guidance. </t>
  </si>
  <si>
    <t xml:space="preserve">This guide can also be used when joint reviews are performed. Joint reviews are those QCRs performed with the assistance of staff from several agencies. A member of the lead agency should assume the “Team Leader” position and overall responsibility for the QCR. The reasons for procedure/step changes should be documented in the review notes section of the QCR guide. </t>
  </si>
  <si>
    <t>This guide is designed for use by reviewers who are knowledgeable about single audit requirements. Reviewers using this guide should have access to and be familiar with the contents of the Uniform Guidance (including the Compliance Supplement), GAGAS, GAAS, and AAG-GAS. Reviewers should update the guide to reflect any subsequent changes to the auditing standards and AAG-GAS. Agencies may modify or supplement this guide to meet their needs. Reviewers should use professional judgment in developing a review approach by adding or omitting procedures as appropriate.</t>
  </si>
  <si>
    <t>Criteria references to GAGAS are to the specific requirement in the most current GAS version, as of the issuance date of this guide. Per GAS 2.09, the reviewer should also be aware of GAGAS application guidance to understand the proper application of the referenced requirement. For audits with fiscal years beginning on or after December 15, 2025, the reviewer should use the criteria references to GAGAS from the February 2024 GAS revision.</t>
  </si>
  <si>
    <t>Criteria references to AU-C are generally to the most current version, as of the issuance date of this guide, and represent content that reflects the codification of SAS Nos. 134-145 and 147-148.</t>
  </si>
  <si>
    <t>Guide Format and Instructions</t>
  </si>
  <si>
    <t>Reviewers may complete the "Major Federal Program Determination" worksheet (MFPD tab) to determine the answers to Questions DR-26 through DR-28.</t>
  </si>
  <si>
    <r>
      <rPr>
        <u/>
        <vertAlign val="superscript"/>
        <sz val="12"/>
        <color theme="10"/>
        <rFont val="Times New Roman"/>
        <family val="1"/>
      </rPr>
      <t>[1]</t>
    </r>
    <r>
      <rPr>
        <u/>
        <sz val="12"/>
        <color theme="10"/>
        <rFont val="Times New Roman"/>
        <family val="1"/>
      </rPr>
      <t xml:space="preserve"> Appropriate management official could include auditee management, Federal program management, or other grantors.</t>
    </r>
  </si>
  <si>
    <t>General Information</t>
  </si>
  <si>
    <t>G-1</t>
  </si>
  <si>
    <t>Auditee name</t>
  </si>
  <si>
    <t>G-2</t>
  </si>
  <si>
    <t>Audit period</t>
  </si>
  <si>
    <t>G-3</t>
  </si>
  <si>
    <t>Auditor(s) / audit organization(s) (primary and secondary auditors, if applicable) contact and location</t>
  </si>
  <si>
    <t>G-4</t>
  </si>
  <si>
    <t>Date of Compliance Report (and date of financial statement report, if different)</t>
  </si>
  <si>
    <t>G-5</t>
  </si>
  <si>
    <r>
      <rPr>
        <u/>
        <sz val="12"/>
        <color rgb="FF0070C0"/>
        <rFont val="Times New Roman"/>
        <family val="1"/>
      </rPr>
      <t>FAC Acceptance Date</t>
    </r>
    <r>
      <rPr>
        <u/>
        <vertAlign val="superscript"/>
        <sz val="12"/>
        <color rgb="FF0070C0"/>
        <rFont val="Times New Roman"/>
        <family val="1"/>
      </rPr>
      <t>[2]</t>
    </r>
    <r>
      <rPr>
        <u/>
        <sz val="12"/>
        <color rgb="FF0070C0"/>
        <rFont val="Times New Roman"/>
        <family val="1"/>
      </rPr>
      <t xml:space="preserve"> for use in answering question DR-30.</t>
    </r>
  </si>
  <si>
    <t>G-6</t>
  </si>
  <si>
    <t>Federal funding agencies with direct expenditures</t>
  </si>
  <si>
    <t>G-7</t>
  </si>
  <si>
    <t>Reviewer name and contact information</t>
  </si>
  <si>
    <t>G-8</t>
  </si>
  <si>
    <t>Personnel contacted during review (including contact information, reasons contacted, and results)</t>
  </si>
  <si>
    <t>Overall Conclusions</t>
  </si>
  <si>
    <r>
      <t>C-1.</t>
    </r>
    <r>
      <rPr>
        <b/>
        <sz val="12"/>
        <color rgb="FF000000"/>
        <rFont val="Times New Roman"/>
        <family val="1"/>
      </rPr>
      <t xml:space="preserve"> </t>
    </r>
    <r>
      <rPr>
        <sz val="12"/>
        <color rgb="FF000000"/>
        <rFont val="Times New Roman"/>
        <family val="1"/>
      </rPr>
      <t>Based on our review, the rating assigned to the auditor’s report(s), including the Schedule of Findings and Questioned Costs, is:</t>
    </r>
  </si>
  <si>
    <t>Pass</t>
  </si>
  <si>
    <t>Reporting package contains no quality deficiencies or only minor quality deficiencies that do not require corrective action.</t>
  </si>
  <si>
    <t>[ ]</t>
  </si>
  <si>
    <t>Pass with Deficiencies</t>
  </si>
  <si>
    <t>Reporting package contains quality deficiencies that should be brought to the attention of the auditor (and auditee, where appropriate) for correction in future audits.</t>
  </si>
  <si>
    <r>
      <t>Fail</t>
    </r>
    <r>
      <rPr>
        <b/>
        <vertAlign val="superscript"/>
        <sz val="12"/>
        <color theme="10"/>
        <rFont val="Times New Roman"/>
        <family val="1"/>
      </rPr>
      <t>[3]</t>
    </r>
  </si>
  <si>
    <t>Reporting package contains quality deficiencies that may affect the reliability of the audit and which must be corrected in the audit/reporting package under review.</t>
  </si>
  <si>
    <r>
      <rPr>
        <b/>
        <sz val="12"/>
        <rFont val="Times New Roman"/>
        <family val="1"/>
      </rPr>
      <t>C-2.</t>
    </r>
    <r>
      <rPr>
        <sz val="12"/>
        <rFont val="Times New Roman"/>
        <family val="1"/>
      </rPr>
      <t xml:space="preserve"> Based on our review, the auditee’s Schedule of Expenditures of Federal Awards, Corrective Action Plan, and Summary Schedule of Prior Audit Findings appropriately present the elements required by the Uniform Guidance, and Form
SF-SAC accurately reflects the results of the audit:</t>
    </r>
  </si>
  <si>
    <t>Section</t>
  </si>
  <si>
    <t>Yes</t>
  </si>
  <si>
    <t>No</t>
  </si>
  <si>
    <t>N/A</t>
  </si>
  <si>
    <t>Corrective Action Plan</t>
  </si>
  <si>
    <t>Summary Schedule of Prior Audit Findings</t>
  </si>
  <si>
    <t>Form SF-SAC</t>
  </si>
  <si>
    <r>
      <t xml:space="preserve">C-3. </t>
    </r>
    <r>
      <rPr>
        <sz val="12"/>
        <rFont val="Times New Roman"/>
        <family val="1"/>
      </rPr>
      <t>Describe any quality deficiencies that were identified during the review (with reference to applicable DR question) and the reviewer’s recommendations.</t>
    </r>
  </si>
  <si>
    <r>
      <t>C-4.</t>
    </r>
    <r>
      <rPr>
        <sz val="12"/>
        <rFont val="Times New Roman"/>
        <family val="1"/>
      </rPr>
      <t xml:space="preserve"> If applicable, describe any reasons why a quality control review should be considered.</t>
    </r>
  </si>
  <si>
    <r>
      <t>C-5.</t>
    </r>
    <r>
      <rPr>
        <sz val="12"/>
        <rFont val="Times New Roman"/>
        <family val="1"/>
      </rPr>
      <t xml:space="preserve"> There [ ] are or [ ] are not issues (e.g., audit quality issues, findings, management letter observations) that should be brought to the attention of appropriate management officials. (Describe the issues identified, if any.)</t>
    </r>
  </si>
  <si>
    <t>Reviewer Signature and Date:</t>
  </si>
  <si>
    <t>Reviewer Name and Title:</t>
  </si>
  <si>
    <t>Supervisor Signature and Date:</t>
  </si>
  <si>
    <t>Supervisor Name and Title:</t>
  </si>
  <si>
    <r>
      <rPr>
        <u/>
        <vertAlign val="superscript"/>
        <sz val="10"/>
        <color rgb="FF0070C0"/>
        <rFont val="Times New Roman"/>
        <family val="1"/>
      </rPr>
      <t>[2]</t>
    </r>
    <r>
      <rPr>
        <u/>
        <sz val="10"/>
        <color rgb="FF0070C0"/>
        <rFont val="Times New Roman"/>
        <family val="1"/>
      </rPr>
      <t xml:space="preserve"> FAC </t>
    </r>
    <r>
      <rPr>
        <u/>
        <sz val="10"/>
        <color rgb="FF0070C0"/>
        <rFont val="Times New Roman"/>
        <family val="1"/>
      </rPr>
      <t xml:space="preserve">Acceptance </t>
    </r>
    <r>
      <rPr>
        <u/>
        <sz val="10"/>
        <color rgb="FF0070C0"/>
        <rFont val="Times New Roman"/>
        <family val="1"/>
      </rPr>
      <t xml:space="preserve">Date available on the FAC website. </t>
    </r>
  </si>
  <si>
    <r>
      <rPr>
        <u/>
        <vertAlign val="superscript"/>
        <sz val="10"/>
        <color rgb="FF0070C0"/>
        <rFont val="Times New Roman"/>
        <family val="1"/>
      </rPr>
      <t>[3]</t>
    </r>
    <r>
      <rPr>
        <u/>
        <sz val="10"/>
        <color rgb="FF0070C0"/>
        <rFont val="Times New Roman"/>
        <family val="1"/>
      </rPr>
      <t xml:space="preserve"> When the overall conclusion is “fail” and additional work is necessary to support one or more of the opinions expressed in the audit report(s), auditors should be advised to follow AU-C 585, Consideration of Omitted Procedures After the Report Release Date and AU-C 935.48, Compliance Audits with respect to reissuance of the audit report(s).</t>
    </r>
  </si>
  <si>
    <t>Totals</t>
  </si>
  <si>
    <t>Question</t>
  </si>
  <si>
    <t>Criteria</t>
  </si>
  <si>
    <t>Hidden Formula</t>
  </si>
  <si>
    <t>Report Ref.</t>
  </si>
  <si>
    <t>REPORTING</t>
  </si>
  <si>
    <t>Opinion on the Financial Statements</t>
  </si>
  <si>
    <t>DR-1</t>
  </si>
  <si>
    <t>Did the auditor determine whether management properly defined the entity to be audited?</t>
  </si>
  <si>
    <t>2 CFR 200.1 "Non-Federal entity (NFE)", .514(a), AAG-GAS 6.15</t>
  </si>
  <si>
    <t>DR-2</t>
  </si>
  <si>
    <t>Do the financial statements reflect the financial position, results of operations or changes in net position (or equivalent), and, where appropriate, the cash flows of the entity for the fiscal year audited, or was the auditor’s report appropriately modified?</t>
  </si>
  <si>
    <t>2 CFR 200.510(a)</t>
  </si>
  <si>
    <t>DR-3</t>
  </si>
  <si>
    <t>Does the Independent Auditor’s Report contain the following required elements:</t>
  </si>
  <si>
    <t>2 CFR 200.515</t>
  </si>
  <si>
    <t>DR-3a</t>
  </si>
  <si>
    <t>A statement that the financial statements identified in the report were audited?</t>
  </si>
  <si>
    <t>AU-C 700.25(b)
AAG-GAS 4.48(d)(ii)</t>
  </si>
  <si>
    <t>DR-3b</t>
  </si>
  <si>
    <t>An opinion (or disclaimer of opinion) regarding whether the financial statements are fairly presented, in all material respects, in accordance with the applicable reporting framework?</t>
  </si>
  <si>
    <t>AU-C 700.24, .26-.27
AAG-GAS 4.48(e)</t>
  </si>
  <si>
    <t>DR-3c</t>
  </si>
  <si>
    <t>Identification of the applicable financial reporting framework and its origin (for example, accounting principles generally accepted in the United States of America)?</t>
  </si>
  <si>
    <t>AU-C 700.27; 800.15
AAG-GAS 4.48(f)</t>
  </si>
  <si>
    <t>DR-3d</t>
  </si>
  <si>
    <r>
      <t xml:space="preserve">A statement that (1) the audit was conducted in accordance with auditing standards generally accepted in the United States of America and the standards applicable to financial audits contained in </t>
    </r>
    <r>
      <rPr>
        <i/>
        <sz val="12"/>
        <rFont val="Times New Roman"/>
        <family val="1"/>
      </rPr>
      <t>Government Auditing Standards</t>
    </r>
    <r>
      <rPr>
        <sz val="12"/>
        <rFont val="Times New Roman"/>
        <family val="1"/>
      </rPr>
      <t>, issued by the Comptroller General of the United States and (2) the auditor is required to be independent of the entity and to meet the auditor’s other ethical responsibilities and that the auditor believes that the audit evidence the auditor has obtained is sufficient and appropriate to provide a basis for the auditor’s opinion?</t>
    </r>
  </si>
  <si>
    <t>AU-C 700.28, .44; 
GAS 2.16-.19, 6.36
AAG-GAS 4.48(g)</t>
  </si>
  <si>
    <t>DR-3e</t>
  </si>
  <si>
    <t>A statement that (1) management is responsible for the preparation and fair presentation of the financial statements in accordance with the applicable financial reporting framework and for the design, implementation, and maintenance of internal control relevant to the preparation and fair presentation of financial statements that are free from material misstatement, whether due to fraud or error and (2) management is required to evaluate whether there are conditions that raise substantial doubt about the entity’s ability to continue as a going concern?</t>
  </si>
  <si>
    <t>AU-C 700.31-33
AAG-GAS 4.48(j)</t>
  </si>
  <si>
    <t>DR-3f</t>
  </si>
  <si>
    <t>Statements that describe the objectives of the auditor, describe an audit in accordance with GAAS, and that the auditor is required to communicate with those charged with governance regarding certain matters?</t>
  </si>
  <si>
    <t>AU-C 700.35-.37
AAG-GAS 4.48(k)-(m)</t>
  </si>
  <si>
    <t>DR-3g</t>
  </si>
  <si>
    <t>A reference to the separate report on internal control over financial reporting and on compliance with certain provisions of laws, regulations, contracts, and grant agreements and other matters prepared in accordance with GAGAS?</t>
  </si>
  <si>
    <t>GAS 6.43
AAG-GAS 4.52</t>
  </si>
  <si>
    <t>DR-3h</t>
  </si>
  <si>
    <t>The manual or printed signature of the primary auditor or audit organization?</t>
  </si>
  <si>
    <t>AU-C 700.41
AAG-GAS 4.48(r)</t>
  </si>
  <si>
    <t>DR-3i</t>
  </si>
  <si>
    <r>
      <t xml:space="preserve">The city and state where the primary auditor or audit organization practices?
</t>
    </r>
    <r>
      <rPr>
        <i/>
        <sz val="12"/>
        <rFont val="Times New Roman"/>
        <family val="1"/>
      </rPr>
      <t>[Note: It is sufficient if city and state are included in auditor’s letterhead.]</t>
    </r>
  </si>
  <si>
    <t>AU-C 700.42
AAG-GAS 4.48(s)</t>
  </si>
  <si>
    <t>DR-3j</t>
  </si>
  <si>
    <t>The date of the audit report?</t>
  </si>
  <si>
    <t>AU-C 700.43
AAG-GAS 4.48(t)</t>
  </si>
  <si>
    <r>
      <t xml:space="preserve">Report on Internal Control Over Financial Reporting and on Compliance and Other Matters Based on an Audit of Financial Statements Performed in Accordance with </t>
    </r>
    <r>
      <rPr>
        <b/>
        <i/>
        <sz val="12"/>
        <color theme="1"/>
        <rFont val="Times New Roman"/>
        <family val="1"/>
      </rPr>
      <t>Government Auditing Standards</t>
    </r>
  </si>
  <si>
    <t>DR-4</t>
  </si>
  <si>
    <t>Do(es) the report(s) on compliance and internal control over financial reporting contain the following required elements:</t>
  </si>
  <si>
    <t>2 CFR 200.515(b)</t>
  </si>
  <si>
    <t>DR-4a</t>
  </si>
  <si>
    <r>
      <t xml:space="preserve">A statement that the audit was conducted in accordance with auditing standards generally accepted in the United States of America and with the standards applicable to financial audits contained in </t>
    </r>
    <r>
      <rPr>
        <i/>
        <sz val="12"/>
        <rFont val="Times New Roman"/>
        <family val="1"/>
      </rPr>
      <t>Government Auditing Standards</t>
    </r>
    <r>
      <rPr>
        <sz val="12"/>
        <rFont val="Times New Roman"/>
        <family val="1"/>
      </rPr>
      <t xml:space="preserve"> issued by the Comptroller General of the United States?</t>
    </r>
  </si>
  <si>
    <t>GAS 6.36 
AAG-GAS 4.54(d)</t>
  </si>
  <si>
    <t>DR-4b</t>
  </si>
  <si>
    <t>A statement that the auditor considered the entity’s internal control over financial reporting to determine the audit procedures that are appropriate in the circumstances for expressing an opinion on the financial statements, but not for the purpose of expressing an opinion on the effectiveness of internal control?</t>
  </si>
  <si>
    <t xml:space="preserve">AU-C 265.14(c)(i)-(iii); 
AAG-GAS 4.54(f)
</t>
  </si>
  <si>
    <t>DR-4c</t>
  </si>
  <si>
    <t>The definition of the term “material weakness,” and, when relevant, the definition of the term “significant deficiency”?</t>
  </si>
  <si>
    <t>AU-C 265.14(a); 
AAG-GAS 4.54(g)</t>
  </si>
  <si>
    <t>DR-4d</t>
  </si>
  <si>
    <t>A statement that explains (1) the auditor's consideration of the internal control was not designed to identify all deficiencies in internal control that might be material weaknesses or significant deficiencies, and (2) [only if significant deficiencies and/or material weaknesses have been identified] therefore, material weaknesses or significant deficiencies may exist that were not identified?</t>
  </si>
  <si>
    <t>AU-C 265.14(c)(iv);
AAG-GAS 4.54(h-k)</t>
  </si>
  <si>
    <t>DR-4e</t>
  </si>
  <si>
    <t>If applicable, (1) a statement that the auditor did identify certain deficiencies in internal control over financial reporting that the auditor considers to be material weaknesses and/or significant deficiencies, and (2) a description of the significant deficiencies and material weaknesses and an explanation of their potential effects or a reference to the applicable schedule of findings and questioned costs?</t>
  </si>
  <si>
    <t xml:space="preserve">AU-C 265.14(b);
AAG-GAS 4.54(i-k)
</t>
  </si>
  <si>
    <t>DR-4f</t>
  </si>
  <si>
    <r>
      <t>If no material weaknesses were identified, a statement that (1) given the limitations described in DR-</t>
    </r>
    <r>
      <rPr>
        <strike/>
        <sz val="12"/>
        <rFont val="Times New Roman"/>
        <family val="1"/>
      </rPr>
      <t>5d</t>
    </r>
    <r>
      <rPr>
        <sz val="12"/>
        <rFont val="Times New Roman"/>
        <family val="1"/>
      </rPr>
      <t xml:space="preserve">4d the auditor did not identify any deficiencies in internal control that are considered to be material weaknesses, and (2) [only if no significant deficiencies and/or material weaknesses have been identified] material weaknesses may exist that have not been identified?
</t>
    </r>
    <r>
      <rPr>
        <i/>
        <sz val="12"/>
        <rFont val="Times New Roman"/>
        <family val="1"/>
      </rPr>
      <t>[Note: If no significant deficiencies or material weaknesses were identified, the sentence above would be combined into a paragraph with DR-</t>
    </r>
    <r>
      <rPr>
        <i/>
        <strike/>
        <sz val="12"/>
        <rFont val="Times New Roman"/>
        <family val="1"/>
      </rPr>
      <t>5d</t>
    </r>
    <r>
      <rPr>
        <i/>
        <sz val="12"/>
        <rFont val="Times New Roman"/>
        <family val="1"/>
      </rPr>
      <t>4d.]</t>
    </r>
  </si>
  <si>
    <t>AU-C 265.15;
AAG-GAS 4.54(h-k)</t>
  </si>
  <si>
    <t>DR-4g</t>
  </si>
  <si>
    <t>A statement that, as part of obtaining reasonable assurance about whether the entity's financial statements are free from material misstatement, the auditor performed tests of its compliance with certain provisions of laws, regulations, contracts, and grant agreements, noncompliance with which would have a direct and material effect on the determination of financial statement amounts and a statement that providing an opinion on compliance with those provisions was not an objective of the audit, and accordingly, the auditor does not express such an opinion?</t>
  </si>
  <si>
    <t>GAS 6.42; 
AAG-GAS 4.54(m)</t>
  </si>
  <si>
    <t>DR-4h</t>
  </si>
  <si>
    <r>
      <t xml:space="preserve">A statement (1) whether the results of tests disclosed instances of noncompliance or other matters that are required to be reported under </t>
    </r>
    <r>
      <rPr>
        <i/>
        <sz val="12"/>
        <rFont val="Times New Roman"/>
        <family val="1"/>
      </rPr>
      <t>Government Auditing Standards</t>
    </r>
    <r>
      <rPr>
        <sz val="12"/>
        <rFont val="Times New Roman"/>
        <family val="1"/>
      </rPr>
      <t>, and, if they are, (2) a reference to the schedule of findings and questioned costs?</t>
    </r>
  </si>
  <si>
    <t>GAS 6.39-.40; 
AAG-GAS 4.54(n-o)</t>
  </si>
  <si>
    <t>DR-4i</t>
  </si>
  <si>
    <r>
      <t xml:space="preserve">A statement that (1) the purpose of the report is solely to describe the scope of the testing of internal control and compliance and the result of that testing, and not to provide an opinion on the effectiveness of the entity's internal control or on compliance, (2) this report is an integral part of an audit performed in accordance with </t>
    </r>
    <r>
      <rPr>
        <i/>
        <sz val="12"/>
        <rFont val="Times New Roman"/>
        <family val="1"/>
      </rPr>
      <t>Government Auditing Standards</t>
    </r>
    <r>
      <rPr>
        <sz val="12"/>
        <rFont val="Times New Roman"/>
        <family val="1"/>
      </rPr>
      <t xml:space="preserve"> in considering the entity's internal control and compliance, and (3) accordingly, this communication is not suitable for any other purpose?</t>
    </r>
  </si>
  <si>
    <t>AU-C 905.11; 
AAG-GAS 4.54(q)</t>
  </si>
  <si>
    <t>DR-4j</t>
  </si>
  <si>
    <t>AU-C 700.41; 
AAG-GAS 4.54(r)</t>
  </si>
  <si>
    <t>DR-4k</t>
  </si>
  <si>
    <r>
      <t xml:space="preserve">The city and state where the primary auditor or audit organization practices? </t>
    </r>
    <r>
      <rPr>
        <i/>
        <sz val="12"/>
        <rFont val="Times New Roman"/>
        <family val="1"/>
      </rPr>
      <t>[Note: It is sufficient if city and state are included in auditor’s letterhead.]</t>
    </r>
  </si>
  <si>
    <t>AU-C 700.42; 
AAG-GAS 4.54(s)</t>
  </si>
  <si>
    <t>DR-4l</t>
  </si>
  <si>
    <t>The date of the auditor’s report?</t>
  </si>
  <si>
    <t>AU-C 700.43; 
AAG-GAS 4.54(t)</t>
  </si>
  <si>
    <t>Report on Compliance for Each Major Federal Program and Report on Internal Control Over Compliance Required by the Uniform Guidance</t>
  </si>
  <si>
    <t>DR-5</t>
  </si>
  <si>
    <t>Do(es) the report(s) on compliance and internal control over each major Federal program contain the following required elements:</t>
  </si>
  <si>
    <t>2 CFR 200.515(c)</t>
  </si>
  <si>
    <t>DR-5a</t>
  </si>
  <si>
    <t>A paragraph that does the following: (1) states that the entity’s compliance with the applicable compliance requirements has been audited, (2) identifies the applicable compliance requirements or a reference to where they can be found, (3) identifies the one or more government programs covered by the compliance audit or reference to a separate schedule containing that information, and (4) specifies the period covered by the report?</t>
  </si>
  <si>
    <t>AU-C 935.34(d)(i-iv)</t>
  </si>
  <si>
    <t>DR-5b</t>
  </si>
  <si>
    <t>When expressing an unmodified opinion, states that, in the auditor’s opinion, the entity complied, in all material respects, with the applicable compliance requirements for the period?</t>
  </si>
  <si>
    <t>AU-C 935.34(d)(v)</t>
  </si>
  <si>
    <t>DR-5c</t>
  </si>
  <si>
    <t>A statement that the compliance audit was conducted in accordance with auditing standards generally accepted in the United States of America, the standards applicable to financial audits contained in Government Auditing Standards issued by the Comptroller General of the United States, and the governmental audit requirement (audit requirements of the Title 2 U.S. CFR Part 200, Uniform Administrative requirements, Cost Principles, and Audit Requirements for Federal Awards)?</t>
  </si>
  <si>
    <t>AU-C 935.34(e)(i)</t>
  </si>
  <si>
    <t>DR-5d</t>
  </si>
  <si>
    <t>A statement that the auditor is required to be independent of the entity and to meet the auditor’s other ethical responsibilities in accordance with the relevant ethical requirements relating to the audit?</t>
  </si>
  <si>
    <t>AU-C 935.34(e)(iii)</t>
  </si>
  <si>
    <t>DR-5e</t>
  </si>
  <si>
    <t>If noncompliance results in a modified opinion, a section with an appropriately modified heading, that includes a description of such noncompliance, or a reference to a description of such noncompliance in an accompanying schedule, and a statement that compliance with such requirements is necessary, in the auditor’s opinion, for the entity to comply with the applicable compliance requirements?</t>
  </si>
  <si>
    <t>AU-C 935.39</t>
  </si>
  <si>
    <t>DR-5f</t>
  </si>
  <si>
    <t>AU-C 935.34(f)</t>
  </si>
  <si>
    <t>DR-5g</t>
  </si>
  <si>
    <t>AU-C 935.34(g)</t>
  </si>
  <si>
    <t>DR-5h</t>
  </si>
  <si>
    <t>If noncompliance that does not result in a modified opinion but is required to be reported by the governmental audit requirement (Uniform Guidance) is identified, an other-matter paragraph that includes a description of such noncompliance or a reference to an accompanying schedule?</t>
  </si>
  <si>
    <t>AU-C 935.34(h)</t>
  </si>
  <si>
    <t>DR-5i</t>
  </si>
  <si>
    <r>
      <t xml:space="preserve">The definitions of </t>
    </r>
    <r>
      <rPr>
        <i/>
        <sz val="12"/>
        <rFont val="Times New Roman"/>
        <family val="1"/>
      </rPr>
      <t>deficiency in internal control over compliance, material weakness in internal control over compliance</t>
    </r>
    <r>
      <rPr>
        <sz val="12"/>
        <rFont val="Times New Roman"/>
        <family val="1"/>
      </rPr>
      <t xml:space="preserve">, and </t>
    </r>
    <r>
      <rPr>
        <i/>
        <sz val="12"/>
        <rFont val="Times New Roman"/>
        <family val="1"/>
      </rPr>
      <t>significant deficiency in internal control over compliance</t>
    </r>
    <r>
      <rPr>
        <sz val="12"/>
        <rFont val="Times New Roman"/>
        <family val="1"/>
      </rPr>
      <t>?</t>
    </r>
  </si>
  <si>
    <t>AU-C 935.34(i)(i)</t>
  </si>
  <si>
    <t>DR-5j</t>
  </si>
  <si>
    <t>A statement that the auditor's consideration of the internal control over compliance was not designed to identify all deficiencies in internal control over compliance that might be material weaknesses or significant deficiencies in internal control over compliance and therefore material weaknesses or significant deficiencies may exist that were not identified?</t>
  </si>
  <si>
    <t>AU-C 935.34(i)(ii)</t>
  </si>
  <si>
    <t>DR-5k</t>
  </si>
  <si>
    <t>A description of any identified material weaknesses and significant deficiencies in internal control over compliance or a reference to an accompanying schedule containing such a description?</t>
  </si>
  <si>
    <t>AU-C 935.34(i)(iii)</t>
  </si>
  <si>
    <t>DR-5l</t>
  </si>
  <si>
    <t>If no material weaknesses in internal control over compliance were identified, a statement to that effect?</t>
  </si>
  <si>
    <t>AU-C 935.34(i)(iv)</t>
  </si>
  <si>
    <t>DR-5m</t>
  </si>
  <si>
    <t>A statement that the audit was not designed for the purpose of expressing an opinion on the effectiveness of the entity's internal control over compliance. Accordingly, no such opinion is expressed?</t>
  </si>
  <si>
    <t>AU-C 935.34(i)(v)</t>
  </si>
  <si>
    <t>DR-5n</t>
  </si>
  <si>
    <t>Statement that (1) the purpose of the report on internal control over compliance is solely to describe the scope of the testing of internal control over compliance and the result of that testing based on the requirements of the Uniform Guidance and (2) accordingly, this report is not suitable for any other purpose?</t>
  </si>
  <si>
    <t>AU-C 935.34(j)</t>
  </si>
  <si>
    <t>DR-5o</t>
  </si>
  <si>
    <t>The manual or printed signature of the auditor’s firm?</t>
  </si>
  <si>
    <t>AU-C 935.34(k)</t>
  </si>
  <si>
    <t>DR-5p</t>
  </si>
  <si>
    <r>
      <t xml:space="preserve">The city and state where the auditor’s report is issued?
</t>
    </r>
    <r>
      <rPr>
        <i/>
        <sz val="12"/>
        <rFont val="Times New Roman"/>
        <family val="1"/>
      </rPr>
      <t>[Note: It is sufficient if city and state are included in auditor’s letterhead.]</t>
    </r>
  </si>
  <si>
    <t>AU-C 935.34(l)</t>
  </si>
  <si>
    <t>DR-5q</t>
  </si>
  <si>
    <t>AU-C 935.34(m)</t>
  </si>
  <si>
    <r>
      <t xml:space="preserve">Schedule of Expenditures of Federal Awards (SEFA) 
</t>
    </r>
    <r>
      <rPr>
        <i/>
        <sz val="12"/>
        <color theme="1"/>
        <rFont val="Times New Roman"/>
        <family val="1"/>
      </rPr>
      <t>[Note: Preparation of the SEFA is the responsibility of the auditee.]</t>
    </r>
  </si>
  <si>
    <t>DR-6</t>
  </si>
  <si>
    <t>AU-C 725.09(e)-(f), 725.11</t>
  </si>
  <si>
    <t>DR-7</t>
  </si>
  <si>
    <t xml:space="preserve">Does the reporting package contain a SEFA that: </t>
  </si>
  <si>
    <t>DR-7a</t>
  </si>
  <si>
    <t>Lists individual Federal programs by Federal agency and, for a cluster of programs (as defined in 2 CFR 200.1), lists individual Federal programs within the cluster? For R&amp;D, awards expended shall be shown either by individual award or by Federal agency and major subdivision?</t>
  </si>
  <si>
    <t>2 CFR 200.510(b)(1)</t>
  </si>
  <si>
    <t>DR-7b</t>
  </si>
  <si>
    <t>Identifies, for Federal awards received as a subrecipient, the name of the pass-through entity and the identifying number assigned by the pass-through entity?</t>
  </si>
  <si>
    <t>DR-7c</t>
  </si>
  <si>
    <t>Provides the total Federal awards expended for each individual Federal program as defined by 2 CFR 200.502 and the Assistance Listing Number or other identifying number when the Assistance Listing Number is not available? For a cluster of programs, also provides the total for the cluster?</t>
  </si>
  <si>
    <t>2 CFR 200.510(b)(3)</t>
  </si>
  <si>
    <t>DR-7d</t>
  </si>
  <si>
    <t>Includes the total amount provided to subrecipients from each Federal program?</t>
  </si>
  <si>
    <t>DR-7e</t>
  </si>
  <si>
    <t>Identifies the total Federal awards expended for the loan or loan guarantee programs in the schedule?</t>
  </si>
  <si>
    <t>DR-7f</t>
  </si>
  <si>
    <t>2 CFR 200.510(b)(5-6)</t>
  </si>
  <si>
    <t>Schedule of Findings and Questioned Costs</t>
  </si>
  <si>
    <t>Section 1 – Summary of Auditor’s Results</t>
  </si>
  <si>
    <t>DR-8</t>
  </si>
  <si>
    <t xml:space="preserve">Does the schedule of findings and questioned costs include a summary of auditor’s results section containing the following elements, and are these elements accurately reported based on the contents of the reporting package: </t>
  </si>
  <si>
    <t>DR-8a</t>
  </si>
  <si>
    <t>Type of report the auditor issued (unmodified opinion, qualified opinion, adverse opinion, or disclaimer of opinion) on whether the audited financial statements were prepared in accordance with GAAP (or a special purpose framework such as cash, modified cash, or regulatory as required by State law)?</t>
  </si>
  <si>
    <t>2 CFR 200.515(a) and (d)(1)(i)</t>
  </si>
  <si>
    <t>DR-8b</t>
  </si>
  <si>
    <t>A statement whether the audit disclosed any significant deficiencies or material weaknesses in internal control over financial reporting?</t>
  </si>
  <si>
    <t>2 CFR 200.515(d)(1)(ii)</t>
  </si>
  <si>
    <t>DR-8c</t>
  </si>
  <si>
    <t>A statement whether the audit disclosed any noncompliance that is material to the auditee’s financial statements?</t>
  </si>
  <si>
    <t>2 CFR 200.515(d)(1)(iii)</t>
  </si>
  <si>
    <t>DR-8d</t>
  </si>
  <si>
    <t>Type of report the auditor issued (unmodified opinion, qualified opinion, adverse opinion, or disclaimer of opinion) on compliance for major programs?</t>
  </si>
  <si>
    <t>2 CFR 200.515(d)(1)(v)</t>
  </si>
  <si>
    <t>DR-8e</t>
  </si>
  <si>
    <t>A statement whether the audit disclosed any significant deficiencies or material weaknesses in internal controls over major programs?</t>
  </si>
  <si>
    <t>2 CFR 200.515(d)(1)(iv)</t>
  </si>
  <si>
    <t>DR-8f</t>
  </si>
  <si>
    <t>A statement whether the audit disclosed any audit findings which the auditor is required to report under 2 CFR 200.516(a)?</t>
  </si>
  <si>
    <t>2 CFR 200.515(d)(1)(vi)</t>
  </si>
  <si>
    <t>DR-8g</t>
  </si>
  <si>
    <t>Identification of major programs by listing each individual major program; however in the case of a cluster of programs only the cluster name as shown on the SEFA is required?</t>
  </si>
  <si>
    <t>2 CFR 200.515(d)(1)(vii)</t>
  </si>
  <si>
    <t>DR-8h</t>
  </si>
  <si>
    <t>Dollar threshold used to distinguish between Type A and Type B programs as described in 2 CFR 200.518(b)(1) or (b)(3) when a recalculation of the Type A threshold is required for large loan or loan guarantees?</t>
  </si>
  <si>
    <t>2 CFR 200.515(d)(1)(viii)</t>
  </si>
  <si>
    <t>DR-8i</t>
  </si>
  <si>
    <t>A statement whether the auditee qualified as a low-risk auditee?</t>
  </si>
  <si>
    <t>2 CFR 200.515(d)(1)(ix)</t>
  </si>
  <si>
    <t>Section 2 – Findings related to the financial statements</t>
  </si>
  <si>
    <t>DR-9</t>
  </si>
  <si>
    <t>Does the schedule of findings and questioned costs contain the findings relating to the financial statements which are required to be reported in accordance with GAGAS? If so, were the elements of the findings presented in accordance with GAGAS?</t>
  </si>
  <si>
    <r>
      <rPr>
        <sz val="12"/>
        <color rgb="FF000000"/>
        <rFont val="Times New Roman"/>
        <family val="1"/>
      </rPr>
      <t>2 CFR 200.515(d)(2); 
GAS 6.17-.18</t>
    </r>
    <r>
      <rPr>
        <sz val="12"/>
        <color theme="1"/>
        <rFont val="Times New Roman"/>
        <family val="1"/>
      </rPr>
      <t>, .40-.41, .50-.51, .57-.60</t>
    </r>
  </si>
  <si>
    <t>Section 3 – Findings and questioned costs for Federal awards</t>
  </si>
  <si>
    <t>DR-10</t>
  </si>
  <si>
    <t>Is the reporting package free of indications that the schedule of findings and questioned costs is missing any of the findings related to Federal awards which are required to be reported in accordance with 2 CFR 200.516(a)?</t>
  </si>
  <si>
    <t>2 CFR 200.515(d)(3)</t>
  </si>
  <si>
    <t>DR-11</t>
  </si>
  <si>
    <t xml:space="preserve">Are internal control deficiencies, instances of noncompliance, questioned costs, or suspected fraud which relate to the same issue presented as one audit finding? </t>
  </si>
  <si>
    <t>2 CFR 200.515(d)(3)(i)</t>
  </si>
  <si>
    <t>DR-12</t>
  </si>
  <si>
    <t>2 CFR 200.515(d)(3)(ii)</t>
  </si>
  <si>
    <t>DR-13</t>
  </si>
  <si>
    <t>If the opinion on compliance was modified for any major Federal program, was a corresponding audit finding disclosed?</t>
  </si>
  <si>
    <t>2 CFR 200.516 (a)(2 &amp; 5)</t>
  </si>
  <si>
    <t>Presentation of the Audit Findings</t>
  </si>
  <si>
    <t>DR-14</t>
  </si>
  <si>
    <t>Are the Federal findings presented in sufficient detail with the following information:</t>
  </si>
  <si>
    <t>DR-14a</t>
  </si>
  <si>
    <t>A reference number for each finding in the format meeting the requirements of the data collection form submission?</t>
  </si>
  <si>
    <t>2 CFR 200.516(c)</t>
  </si>
  <si>
    <t>DR-14b</t>
  </si>
  <si>
    <r>
      <t>The Federal program and specific Federal award identification including the Assistance Listing title and number, Federal award identification number and year, the name of the Federal agency, and name of applicable pass-through entity? When information such as the Assistance Listing title and number or Federal award identification number is unavailable, the auditor must provide the best information available to describe the Federal award.</t>
    </r>
    <r>
      <rPr>
        <strike/>
        <sz val="12"/>
        <rFont val="Times New Roman"/>
        <family val="1"/>
      </rPr>
      <t xml:space="preserve"> 
</t>
    </r>
    <r>
      <rPr>
        <i/>
        <sz val="12"/>
        <rFont val="Times New Roman"/>
        <family val="1"/>
      </rPr>
      <t>[Note: The finding may refer to the award information presented in the SEFA, as long as the SEFA contains all of the information identified in DR-7.]</t>
    </r>
  </si>
  <si>
    <t xml:space="preserve">2 CFR 200.516(b)(1) </t>
  </si>
  <si>
    <t>DR-14c</t>
  </si>
  <si>
    <t xml:space="preserve">The criteria or specific requirement for the audit finding (for example, the specific Federal statute, regulation, or the term and condition of the Federal award)? </t>
  </si>
  <si>
    <t>2 CFR 200.516 (b)(2); 
GAS 6.17, .25</t>
  </si>
  <si>
    <t>DR-14d</t>
  </si>
  <si>
    <t>The condition found, including facts that support the deficiency identified in the audit finding?</t>
  </si>
  <si>
    <t>2 CFR 200.516 (b)(3); 
GAS 6.17, .26</t>
  </si>
  <si>
    <t>DR-14e</t>
  </si>
  <si>
    <t>2 CFR 200.516 (b)(4); 
GAS 6.17, .27</t>
  </si>
  <si>
    <t>DR-14f</t>
  </si>
  <si>
    <t>The possible asserted effect to provide sufficient information to the auditee and Federal agency, or pass-through entity to permit them to determine the cause and effect to facilitate prompt and proper corrective action?</t>
  </si>
  <si>
    <t>2 CFR 200.516 (b)(5);
GAS 6.17, .28</t>
  </si>
  <si>
    <t>DR-14g</t>
  </si>
  <si>
    <t xml:space="preserve">The identification of known questioned costs, by applicable Assistance Listing number(s) and Federal award identification number(s), and how the questioned costs were computed? </t>
  </si>
  <si>
    <t>2 CFR 200.516(b)(6)</t>
  </si>
  <si>
    <t>DR-14h</t>
  </si>
  <si>
    <t>When there are known questioned costs but the dollar amount is undetermined or not reported, a description of why the dollar amount was undetermined or otherwise could not be reported?</t>
  </si>
  <si>
    <t>2 CFR 200.516(b)(7)</t>
  </si>
  <si>
    <t>DR-14i</t>
  </si>
  <si>
    <t>Information to provide proper perspective for evaluating the prevalence and consequences of the audit finding? For example, whether the audit finding represents an isolated instance or a systemic problem. Where appropriate, instances identified to the universe and the number of cases examined and be quantified in terms of dollar value.</t>
  </si>
  <si>
    <t>2 CFR 200.516 (b)(8); GAS 6.51</t>
  </si>
  <si>
    <t>DR-14j</t>
  </si>
  <si>
    <t>The identification of whether the audit finding is a repeat of a finding in the immediately prior audit? The audit finding must identify the applicable prior year audit finding reference numbers in these instances.</t>
  </si>
  <si>
    <t>2 CFR 200.516(b)(9)</t>
  </si>
  <si>
    <t>DR-14k</t>
  </si>
  <si>
    <t>Recommendations to prevent future occurrences of the deficiency identified in the audit finding?</t>
  </si>
  <si>
    <t>2 CFR 200.516 (b)(10); GAS 6.50, .52</t>
  </si>
  <si>
    <t>DR-14l</t>
  </si>
  <si>
    <t>Views of responsible officials of the auditee?</t>
  </si>
  <si>
    <t>2 CFR 200.516 (b)(11); GAS 6.57-.60</t>
  </si>
  <si>
    <r>
      <t xml:space="preserve">Corrective Action Plan
</t>
    </r>
    <r>
      <rPr>
        <i/>
        <sz val="12"/>
        <color theme="1"/>
        <rFont val="Times New Roman"/>
        <family val="1"/>
      </rPr>
      <t>[Note: Preparation of the corrective action plan is the responsibility of the auditee.]</t>
    </r>
  </si>
  <si>
    <t>DR-15</t>
  </si>
  <si>
    <t>Was the corrective action plan prepared by the auditee and presented separately from the auditor’s findings described in 2 CFR 200.516?</t>
  </si>
  <si>
    <t>2 CFR 200.511(a) and (c)</t>
  </si>
  <si>
    <t>DR-16</t>
  </si>
  <si>
    <r>
      <t xml:space="preserve">Does the corrective action plan include the following for each finding included in the auditor’s report for the current year:
</t>
    </r>
    <r>
      <rPr>
        <i/>
        <sz val="12"/>
        <rFont val="Times New Roman"/>
        <family val="1"/>
      </rPr>
      <t>[Note: The corrective action plan must include information for all Federal award findings and financial statement findings that the auditor was required to report in accordance with GAGAS.]</t>
    </r>
  </si>
  <si>
    <t>DR-16a</t>
  </si>
  <si>
    <t>Corrective action to be taken or a detailed explanation of the reasons that the auditee does not agree with the audit findings or believes corrective action is not required?</t>
  </si>
  <si>
    <t>DR-16b</t>
  </si>
  <si>
    <t>Anticipated completion date(s) for the corrective action?</t>
  </si>
  <si>
    <t>DR-16c</t>
  </si>
  <si>
    <t>The auditee contact person(s) responsible for the corrective action?</t>
  </si>
  <si>
    <r>
      <t xml:space="preserve">Summary Schedule of Prior Audit Findings
</t>
    </r>
    <r>
      <rPr>
        <i/>
        <sz val="12"/>
        <color theme="1"/>
        <rFont val="Times New Roman"/>
        <family val="1"/>
      </rPr>
      <t>[Note: Preparation of the Summary Schedule of Prior Audit Findings is the responsibility of the auditee]</t>
    </r>
  </si>
  <si>
    <t>DR-17</t>
  </si>
  <si>
    <t>If applicable, does the reporting package contain a summary schedule of prior audit findings that includes the following information:</t>
  </si>
  <si>
    <t>DR-17a</t>
  </si>
  <si>
    <r>
      <t xml:space="preserve">All findings included in the prior audit's schedule of findings and questioned costs?
</t>
    </r>
    <r>
      <rPr>
        <i/>
        <sz val="12"/>
        <rFont val="Times New Roman"/>
        <family val="1"/>
      </rPr>
      <t>[Note: Reviewer should review prior year audit report to verify all audit findings, including Federal award findings and financial statement findings that the auditor was required to report in accordance with GAGAS, are appropriately included.]</t>
    </r>
  </si>
  <si>
    <t>2 CFR 200.511(a) and (b)</t>
  </si>
  <si>
    <t>DR-17b</t>
  </si>
  <si>
    <t>All findings identified as not corrected or partially corrected in the prior year audit's summary schedule of prior audit findings?</t>
  </si>
  <si>
    <t>DR-17c</t>
  </si>
  <si>
    <t>When audit findings were fully corrected, a statement that corrective action has been taken?</t>
  </si>
  <si>
    <t>2 CFR 200.511(a) and (b)(1)</t>
  </si>
  <si>
    <t>DR-17d</t>
  </si>
  <si>
    <r>
      <t>When audit findings were not corrected or only partially corrected, the reason for the finding's recurrence, planned corrective action, and any partial corrective action taken?</t>
    </r>
    <r>
      <rPr>
        <i/>
        <sz val="12"/>
        <rFont val="Times New Roman"/>
        <family val="1"/>
      </rPr>
      <t xml:space="preserve">
[Note: If corrective action taken is significantly different than previously reported, an explanation is needed.]</t>
    </r>
  </si>
  <si>
    <t>2 CFR 200.511(a) and (b)(2)</t>
  </si>
  <si>
    <t>DR-17e</t>
  </si>
  <si>
    <r>
      <t xml:space="preserve">When the auditee believes the audit findings are no longer valid or do not warrant further action, a description of the reasons for this position?
</t>
    </r>
    <r>
      <rPr>
        <i/>
        <sz val="12"/>
        <rFont val="Times New Roman"/>
        <family val="1"/>
      </rPr>
      <t>[Note: To be a valid reason, all of the following have occurred: 1) two years have passed since the audit report in which the finding occurred was submitted to the FAC; 2) the Federal agency or pass-through entity is not currently following up with the auditee on the audit finding; and 3) a management decision was not issued.]</t>
    </r>
  </si>
  <si>
    <t>2 CFR 200.511(a) and (b)(3)</t>
  </si>
  <si>
    <t>PROGRAM-SPECIFIC AUDIT</t>
  </si>
  <si>
    <t>DR-18</t>
  </si>
  <si>
    <t xml:space="preserve">If the auditor did not use a program-specific guide because one was not available or not current, were the following issued for the program and found to be acceptable by the reviewer: </t>
  </si>
  <si>
    <t>DR-18a</t>
  </si>
  <si>
    <t xml:space="preserve">A SEFA for the program and notes that describe the significant accounting policies used in preparing the schedule, a summary schedule of prior audit findings, and a corrective action plan? </t>
  </si>
  <si>
    <t>2 CFR 200. 507(b)(2)</t>
  </si>
  <si>
    <t>DR-18b</t>
  </si>
  <si>
    <t>An opinion (or disclaimer of opinion) as to whether the financial statement(s) of the Federal program is presented fairly in all material respects in conformity with stated accounting policies?</t>
  </si>
  <si>
    <t>2 CFR 200.507(b)(4)(i)</t>
  </si>
  <si>
    <t>DR-18c</t>
  </si>
  <si>
    <r>
      <t>A report on internal control related to the Federal program, which must describe the scope of the testing of internal controls and the results of the tests?</t>
    </r>
    <r>
      <rPr>
        <i/>
        <sz val="12"/>
        <rFont val="Times New Roman"/>
        <family val="1"/>
      </rPr>
      <t xml:space="preserve"> 
[Note: The report on internal control and the report on compliance (DR-18d) may be combined into one report.] </t>
    </r>
  </si>
  <si>
    <t>2 CFR 200. 507(b)(4)(ii)</t>
  </si>
  <si>
    <t>DR-18d</t>
  </si>
  <si>
    <r>
      <t xml:space="preserve">A report on compliance, including an opinion (or disclaimer of opinion) as to whether the auditee complied with laws, regulations, and the terms and conditions of Federal awards which could have a direct and material effect on the Federal program? </t>
    </r>
    <r>
      <rPr>
        <i/>
        <sz val="12"/>
        <rFont val="Times New Roman"/>
        <family val="1"/>
      </rPr>
      <t>[Note: The report on compliance and the report on internal control (DR-18c) may be combined into one report.]</t>
    </r>
  </si>
  <si>
    <t>2 CFR 200. 507(b)(4)(iii)</t>
  </si>
  <si>
    <t>DR-18e</t>
  </si>
  <si>
    <t xml:space="preserve">A schedule of findings and questioned costs for the federal program, which includes a summary of auditor’s results relative to the audit of the federal program and findings and questioned costs? </t>
  </si>
  <si>
    <t>2 CFR 200. 507(b)(4)(iv)</t>
  </si>
  <si>
    <r>
      <t xml:space="preserve">ANALYSIS OF INFORMATION
</t>
    </r>
    <r>
      <rPr>
        <i/>
        <sz val="12"/>
        <rFont val="Times New Roman"/>
        <family val="1"/>
      </rPr>
      <t>[Questions DR-19 through DR-30 are designed for analysis of information contained in the reporting packages. A “Yes” answer for questions DR-19 through DR-25</t>
    </r>
    <r>
      <rPr>
        <i/>
        <strike/>
        <sz val="12"/>
        <rFont val="Times New Roman"/>
        <family val="1"/>
      </rPr>
      <t xml:space="preserve"> </t>
    </r>
    <r>
      <rPr>
        <i/>
        <sz val="12"/>
        <rFont val="Times New Roman"/>
        <family val="1"/>
      </rPr>
      <t>and a “No” answer for questions DR-26 through DR-30 may indicate the need for follow-up and should be fully explained in the notes. Significant quality issues should be brought forward to the Overall Conclusion section.]</t>
    </r>
  </si>
  <si>
    <t>DR-19</t>
  </si>
  <si>
    <r>
      <t xml:space="preserve">Does the report indicate that the auditor is not independent or is not qualified to perform the audit? 
</t>
    </r>
    <r>
      <rPr>
        <i/>
        <sz val="12"/>
        <rFont val="Times New Roman"/>
        <family val="1"/>
      </rPr>
      <t>[Note: Reviewers may wish to answer this question after completion of the checklist. If a question arises concerning the licensing of a public accountant, State licensing authorities should be able to provide the necessary information.]</t>
    </r>
  </si>
  <si>
    <t xml:space="preserve">GAS 3.17-.108, 4.02-.15, 6.04; 
AU-C 200.15
</t>
  </si>
  <si>
    <t>DR-20</t>
  </si>
  <si>
    <t>2 CFR 200.512(e); 
AU-C 260.16, 265.12b</t>
  </si>
  <si>
    <t>DR-21</t>
  </si>
  <si>
    <r>
      <t xml:space="preserve">If a management letter or other correspondence was issued, does the correspondence identify conditions, not reported in the audit report, which met the reporting requirements identified in 2 CFR 200.516(a)? </t>
    </r>
    <r>
      <rPr>
        <i/>
        <sz val="12"/>
        <rFont val="Times New Roman"/>
        <family val="1"/>
      </rPr>
      <t>If yes, consider whether the condition(s) need to be forwarded to program management for follow-up action.</t>
    </r>
  </si>
  <si>
    <t>2 CFR 200.516(a)</t>
  </si>
  <si>
    <t>DR-22</t>
  </si>
  <si>
    <r>
      <t xml:space="preserve">Do(es) the report(s) contain indications of fraudulent or illegal acts or other sensitive matters affecting Federal awards? </t>
    </r>
    <r>
      <rPr>
        <i/>
        <sz val="12"/>
        <rFont val="Times New Roman"/>
        <family val="1"/>
      </rPr>
      <t>If yes, consider communicating information with other interested parties.</t>
    </r>
  </si>
  <si>
    <t>DR-23</t>
  </si>
  <si>
    <t xml:space="preserve">Do the financial statements and/or the notes to the financial statements or SEFA indicate any conditions that negatively affect Federal awards or that should be reported to Federal officials? </t>
  </si>
  <si>
    <t>DR-24</t>
  </si>
  <si>
    <t xml:space="preserve">If any of the auditor’s opinions are other than unmodified: </t>
  </si>
  <si>
    <t>DR-24a</t>
  </si>
  <si>
    <r>
      <t xml:space="preserve">If the opinion on the financial statement was modified, </t>
    </r>
    <r>
      <rPr>
        <i/>
        <sz val="12"/>
        <rFont val="Times New Roman"/>
        <family val="1"/>
      </rPr>
      <t>consider communicating information with other interested parties.</t>
    </r>
  </si>
  <si>
    <t>DR-24b</t>
  </si>
  <si>
    <r>
      <t>If the opinion on compliance was modified for any major Federal program,</t>
    </r>
    <r>
      <rPr>
        <i/>
        <sz val="12"/>
        <rFont val="Times New Roman"/>
        <family val="1"/>
      </rPr>
      <t xml:space="preserve"> consider communicating information with other interested parties.</t>
    </r>
  </si>
  <si>
    <t>DR-25</t>
  </si>
  <si>
    <t xml:space="preserve">Does the summary schedule of prior audit findings indicate any issues which remain uncorrected from the prior year and that need to be brought to the attention of stakeholders? </t>
  </si>
  <si>
    <t>DR-26</t>
  </si>
  <si>
    <r>
      <t xml:space="preserve">Do(es) the report(s) reflect the proper determination of low-risk auditee status? 
</t>
    </r>
    <r>
      <rPr>
        <i/>
        <sz val="12"/>
        <rFont val="Times New Roman"/>
        <family val="1"/>
      </rPr>
      <t>[Note: Reviewer should answer this based on a review of the reporting packages for each of the preceding 2 audit periods.]</t>
    </r>
  </si>
  <si>
    <t>2 CFR 200.520</t>
  </si>
  <si>
    <t>DR-27</t>
  </si>
  <si>
    <t>Did the auditors properly calculate the Type A threshold for determination of major Federal programs?</t>
  </si>
  <si>
    <t>2 CFR 200.518(b)</t>
  </si>
  <si>
    <t>DR-28</t>
  </si>
  <si>
    <r>
      <t xml:space="preserve">Did the auditors properly identify the major Federal programs?
</t>
    </r>
    <r>
      <rPr>
        <i/>
        <sz val="12"/>
        <rFont val="Times New Roman"/>
        <family val="1"/>
      </rPr>
      <t>[Note: All awards within a single Assistance Listing number or within a cluster should be grouped as one program.]</t>
    </r>
  </si>
  <si>
    <t>2 CFR 200.1, .518(e-f)</t>
  </si>
  <si>
    <t>DR-29</t>
  </si>
  <si>
    <t xml:space="preserve">Based on the information contained in the audit report, did the auditee and auditor properly complete the Data Collection Form (SF-SAC)? </t>
  </si>
  <si>
    <t>2 CFR 200.512(b), 
.514(f)</t>
  </si>
  <si>
    <t>DR-30</t>
  </si>
  <si>
    <t>Did the auditee submit the Data Collection Form (SF-SAC) and the reporting package on time?</t>
  </si>
  <si>
    <t>2 CFR 200.512(a)</t>
  </si>
  <si>
    <t>Reference</t>
  </si>
  <si>
    <t>Notes</t>
  </si>
  <si>
    <t>Major Federal Program Determination Worksheet</t>
  </si>
  <si>
    <t>Instructions for Completing Major Federal Program Determination Worksheet</t>
  </si>
  <si>
    <t xml:space="preserve">The purpose of this worksheet is to determine whether the auditors properly identified the major Federal programs (DR-28) and Type A threshold (DR-27). If the SEFA and/or notes to the SEFA include Federal loan and loan guarantee programs as identified in 2 CFR 200.502(b) through (d) use the guidance in 2 CFR 200.518(b)(3) to determine whether these are “large” loan or loan guarantee programs that must be excluded from the determination of the Type A threshold.  </t>
  </si>
  <si>
    <r>
      <t xml:space="preserve">2 CFR 200.518(b)(3) states that the inclusion of large loan and loan guarantees (loans) must not result in the exclusion of other programs as Type A programs. A Federal program providing loans is considered a large loan program when it exceeds four times the largest non-loan program. The auditor must identify each large loan program as a Type A program and exclude its values in determining other Type A programs. This recalculation of the Type A program is performed after removing the total of all large loan programs. For this paragraph, a program is only considered to be a Federal program providing loans if the value of Federal awards expended for loans within the program comprises fifty percent or more of the total Federal awards expended for the program. A cluster of programs is treated as one program and the value of Federal awards expended under a loan program is determined as described in §200.502 </t>
    </r>
    <r>
      <rPr>
        <i/>
        <sz val="11"/>
        <color rgb="FF000000"/>
        <rFont val="Times New Roman"/>
        <family val="1"/>
      </rPr>
      <t>Basis for determining Federal awards expended</t>
    </r>
    <r>
      <rPr>
        <sz val="11"/>
        <color rgb="FF000000"/>
        <rFont val="Times New Roman"/>
        <family val="1"/>
      </rPr>
      <t xml:space="preserve">. </t>
    </r>
  </si>
  <si>
    <r>
      <t xml:space="preserve">Note: </t>
    </r>
    <r>
      <rPr>
        <i/>
        <sz val="11"/>
        <color rgb="FF000000"/>
        <rFont val="Times New Roman"/>
        <family val="1"/>
      </rPr>
      <t>The OMB issues advisories for unique circumstances, such as the COVID-19 Pandemic and large-scale natural disasters, which are incorporated into Appendix VII of the Compliance Supplement. Reviewers should ensure that the guidance in the Appendix VII in effect for the year under review was incorporated into the auditors’ determination of major Federal programs.</t>
    </r>
  </si>
  <si>
    <t>Step 1. Calculate the Type A threshold and the impact of large loan or loan guarantee programs:</t>
  </si>
  <si>
    <t>Review the SEFA, including its related notes, for any Federal loan and loan guarantee programs identified, then apply the requirement in 2 CFR 200.518(b)(3) to determine whether any of the loans or loan guarantees are considered “large” and must be excluded from the Type A program threshold calculation. Using this information complete Rows (A) through (D) of the worksheet.</t>
  </si>
  <si>
    <t>Row (A): Enter the total Federal expenditures as reported in the SEFA.</t>
  </si>
  <si>
    <t>Row (B): Enter the amount of any “large” loan and loan guarantee programs (loans), as determined by applying criteria at 2 CFR 200.518(b)(3). If (1) a Federal program or cluster of programs includes loans, (2) the program or cluster total is four times the largest non-loan program, and (3) the loans in the program or cluster are 50 percent or more of the program or cluster total expenditures, enter the total amount of the program or cluster, as applicable. If there are no large loans enter “0.”</t>
  </si>
  <si>
    <r>
      <rPr>
        <sz val="11"/>
        <color rgb="FF000000"/>
        <rFont val="Times New Roman"/>
        <family val="1"/>
      </rPr>
      <t xml:space="preserve">Row (C): Subtract row (B) from row (A) and enter the difference. </t>
    </r>
    <r>
      <rPr>
        <i/>
        <sz val="11"/>
        <color rgb="FF000000"/>
        <rFont val="Times New Roman"/>
        <family val="1"/>
      </rPr>
      <t>(Note: The results will automatically populate based on the formula included.</t>
    </r>
    <r>
      <rPr>
        <sz val="11"/>
        <color rgb="FF000000"/>
        <rFont val="Times New Roman"/>
        <family val="1"/>
      </rPr>
      <t>)</t>
    </r>
  </si>
  <si>
    <r>
      <rPr>
        <sz val="11"/>
        <color rgb="FF000000"/>
        <rFont val="Times New Roman"/>
        <family val="1"/>
      </rPr>
      <t>Row (D): Calculate the Type A program threshold by applying the criteria at 2 CFR 200.518(b)(1) to the Federal expenditures recorded on row (C) then enter the result on row (D): (</t>
    </r>
    <r>
      <rPr>
        <i/>
        <sz val="11"/>
        <color rgb="FF000000"/>
        <rFont val="Times New Roman"/>
        <family val="1"/>
      </rPr>
      <t>Note: The results will automatically populate based on the formula included.</t>
    </r>
    <r>
      <rPr>
        <sz val="11"/>
        <color rgb="FF000000"/>
        <rFont val="Times New Roman"/>
        <family val="1"/>
      </rPr>
      <t>)</t>
    </r>
  </si>
  <si>
    <t>If row (C) is equal to or exceeds $1,000,000 but less than or equal to $34 million: $1,000,000.
If row (C) exceeds $34 million but less than or equal to $100 million: Multiply row (C) by .03.
If row (C) exceeds $100 million but less than or equal to $1 billion: $3 million.
If row (C) exceeds $1 billion but less than or equal to $10 billion: Multiply row (C) by .003.
If row (C) exceeds $10 billion but less than or equal to $20 billion: $30 million.
If row (C) exceeds $20 billion: Multiply row (C) by .0015.</t>
  </si>
  <si>
    <t>Step 2. Identify Type A programs.</t>
  </si>
  <si>
    <t xml:space="preserve">Column (E) and (F):  List the Type A programs and clusters in column (E), and record their related expenditures in column (F). Type A programs are those programs included in the SEFA with expenditures that exceed the Type A threshold computed in Step 1 above.  </t>
  </si>
  <si>
    <t>Step 3.  Record the auditor’s identification of major Federal programs.</t>
  </si>
  <si>
    <t>Column (G) and (H):  Identify the major Federal programs listed in the Summary of Auditor’s Results and place an “X” in column (H) for each Type A program that was identified by the auditor as a major Federal program.  Enter each program’s total expenditures in the corresponding line in column (G).</t>
  </si>
  <si>
    <r>
      <rPr>
        <sz val="11"/>
        <color rgb="FF000000"/>
        <rFont val="Times New Roman"/>
        <family val="1"/>
      </rPr>
      <t>Column (K):  In column (K) list each Type B program identified as a major Federal program in the Summary of Auditor’s Results, and record the related expenditures in column (G). Type B programs are those programs identified in the Summary of Auditor's Results with expenditures below the Type A threshold computed in   Step 1 above.</t>
    </r>
  </si>
  <si>
    <t>Step 4.  Determine whether the Type A programs identified in the year under audit were audited in either of the last two audit periods.</t>
  </si>
  <si>
    <t>Column (I) and (J):  Place an “X” in Columns (I) and (J), as appropriate, for each program listed in column (E), that was identified as a major Federal program in the Summary of Auditor’s Results in the prior two audit reports.  Column (I) refers to the prior year audited (the current year minus 1, or CY-1). Column (J) refers to the audit performed 2 years prior (the current year minus 2, or CY-2).</t>
  </si>
  <si>
    <t>Step 5.  Calculate the total expenditures audited in the FY under audit.</t>
  </si>
  <si>
    <r>
      <rPr>
        <sz val="11"/>
        <color rgb="FF000000"/>
        <rFont val="Times New Roman"/>
        <family val="1"/>
      </rPr>
      <t xml:space="preserve">Row (L): In Column (G), enter the total amount audited for the current year by adding all expenditures recorded in Column (G) for Type A and Type B programs identified as major programs. </t>
    </r>
    <r>
      <rPr>
        <i/>
        <sz val="11"/>
        <color rgb="FF000000"/>
        <rFont val="Times New Roman"/>
        <family val="1"/>
      </rPr>
      <t>(Note: The results will automatically populate based on the formula included.</t>
    </r>
    <r>
      <rPr>
        <sz val="11"/>
        <color rgb="FF000000"/>
        <rFont val="Times New Roman"/>
        <family val="1"/>
      </rPr>
      <t>)</t>
    </r>
  </si>
  <si>
    <t>Step 6.  Record the auditor’s determination of low-risk auditee status.</t>
  </si>
  <si>
    <t>Row (M): Record the auditor’s determination of low risk auditee status, as reported in the Summary of Auditor’s Results.</t>
  </si>
  <si>
    <t>Step 7.  Determine percentage of required audit coverage.</t>
  </si>
  <si>
    <r>
      <rPr>
        <sz val="11"/>
        <color rgb="FF000000"/>
        <rFont val="Times New Roman"/>
        <family val="1"/>
      </rPr>
      <t>Row (N): Based on the determination of low-risk auditee status, enter the percentage of total expenditures required for audit coverage (20% for low-risk auditee (Y); 40% for non-low-risk auditee (N)). (</t>
    </r>
    <r>
      <rPr>
        <i/>
        <sz val="11"/>
        <color rgb="FF000000"/>
        <rFont val="Times New Roman"/>
        <family val="1"/>
      </rPr>
      <t>Note: The results will automatically populate based on the formula included.</t>
    </r>
    <r>
      <rPr>
        <sz val="11"/>
        <color rgb="FF000000"/>
        <rFont val="Times New Roman"/>
        <family val="1"/>
      </rPr>
      <t>)</t>
    </r>
  </si>
  <si>
    <t>Step 8.  Determine whether the auditor’s selected major programs met the required percentage of coverage.</t>
  </si>
  <si>
    <r>
      <rPr>
        <sz val="11"/>
        <color rgb="FF000000"/>
        <rFont val="Times New Roman"/>
        <family val="1"/>
      </rPr>
      <t>Row (O): Enter the percentage of audit coverage achieved by dividing row (L) by row (A). (</t>
    </r>
    <r>
      <rPr>
        <i/>
        <sz val="11"/>
        <color rgb="FF000000"/>
        <rFont val="Times New Roman"/>
        <family val="1"/>
      </rPr>
      <t>Note: The results will automatically populate based on the formula included.</t>
    </r>
    <r>
      <rPr>
        <sz val="11"/>
        <color rgb="FF000000"/>
        <rFont val="Times New Roman"/>
        <family val="1"/>
      </rPr>
      <t>)</t>
    </r>
  </si>
  <si>
    <t xml:space="preserve">Compare the achieved percentage of audit coverage recorded on row (O) to the required percentage of audit coverage recorded on row (N) to answer Conclusion question (c). </t>
  </si>
  <si>
    <t>Step 9.  Determine whether auditor properly considered auditee as low risk.</t>
  </si>
  <si>
    <t>Apply criteria for a low-risk auditee in 2 CFR 200.520. Document responses for two preceding audit periods, CY-1 (P) and CY-2 (Q). If all answers are "Met", then the auditee met the criteria to be considered a low-risk auditee.</t>
  </si>
  <si>
    <t>Step 10.  Conclusions.</t>
  </si>
  <si>
    <t xml:space="preserve">After completing the worksheet, complete conclusion questions (A) through (E) on the MFPD tab. Document in General Info and Conclusions tab at step C-3 any exceptions and disposition of potential review findings.  </t>
  </si>
  <si>
    <t>Review the SEFA to complete this worksheet</t>
  </si>
  <si>
    <t>Expenditures per SEFA</t>
  </si>
  <si>
    <t xml:space="preserve"> (A)</t>
  </si>
  <si>
    <t>Enter total Federal expenditures</t>
  </si>
  <si>
    <t>(B)</t>
  </si>
  <si>
    <t>Enter expenditures for large loans/loan guarantee programs applying the criteria at 2 CFR 200.518(b)(3)</t>
  </si>
  <si>
    <t>(C)</t>
  </si>
  <si>
    <t>Subtract (B) from (A) to calculate the total Federal expenditures excluding any large loan or loan guarantee programs [formula added]</t>
  </si>
  <si>
    <t>(D)</t>
  </si>
  <si>
    <t xml:space="preserve">Enter the Type A program threshold applying the criteria at 2 CFR 200.518 [formula added]
</t>
  </si>
  <si>
    <t>Year Under Audit (CY):</t>
  </si>
  <si>
    <t>(F)</t>
  </si>
  <si>
    <t>(G)</t>
  </si>
  <si>
    <t>(H)*</t>
  </si>
  <si>
    <t>(I)*</t>
  </si>
  <si>
    <t>(J)*</t>
  </si>
  <si>
    <r>
      <t xml:space="preserve">(E ) Type A Programs
</t>
    </r>
    <r>
      <rPr>
        <i/>
        <sz val="12"/>
        <color theme="1"/>
        <rFont val="Times New Roman"/>
        <family val="1"/>
      </rPr>
      <t>Identified by the reviewer for year under review (Current Year [CY])</t>
    </r>
  </si>
  <si>
    <r>
      <rPr>
        <b/>
        <sz val="12"/>
        <color theme="1"/>
        <rFont val="Times New Roman"/>
        <family val="1"/>
      </rPr>
      <t>Program Expenditures</t>
    </r>
    <r>
      <rPr>
        <sz val="12"/>
        <color theme="1"/>
        <rFont val="Times New Roman"/>
        <family val="1"/>
      </rPr>
      <t xml:space="preserve">
</t>
    </r>
    <r>
      <rPr>
        <i/>
        <sz val="12"/>
        <color theme="1"/>
        <rFont val="Times New Roman"/>
        <family val="1"/>
      </rPr>
      <t>Reviewer Identified</t>
    </r>
  </si>
  <si>
    <r>
      <rPr>
        <b/>
        <sz val="12"/>
        <color theme="1"/>
        <rFont val="Times New Roman"/>
        <family val="1"/>
      </rPr>
      <t>Program Expenditures</t>
    </r>
    <r>
      <rPr>
        <sz val="12"/>
        <color theme="1"/>
        <rFont val="Times New Roman"/>
        <family val="1"/>
      </rPr>
      <t xml:space="preserve">
</t>
    </r>
    <r>
      <rPr>
        <i/>
        <sz val="12"/>
        <color theme="1"/>
        <rFont val="Times New Roman"/>
        <family val="1"/>
      </rPr>
      <t>Included in CY Audit as a major Federal program</t>
    </r>
  </si>
  <si>
    <t>(CY)</t>
  </si>
  <si>
    <t>(CY-1)</t>
  </si>
  <si>
    <t>(CY-2)</t>
  </si>
  <si>
    <t>Audited Type A Programs</t>
  </si>
  <si>
    <t>Major Federal Programs audited in prior 2 years</t>
  </si>
  <si>
    <t>20__</t>
  </si>
  <si>
    <t>(K) Type B Programs audited in CY</t>
  </si>
  <si>
    <t>* Mark Major Federal Programs with an "X"</t>
  </si>
  <si>
    <t>(L) Total Federal Expenditures of Programs Audited as Major Federal Program 
(Sum of expenditures in Column (G)</t>
  </si>
  <si>
    <t>(M) Considered a Low Risk Auditee? (Yes/No)</t>
  </si>
  <si>
    <t>(N) Percentage of Audit Coverage Required</t>
  </si>
  <si>
    <t>Yes (Low Risk) = 20%    No (Not Low Risk) = 40%</t>
  </si>
  <si>
    <t>(O) Percentage of Expenditures Audited</t>
  </si>
  <si>
    <t>Low-Risk Auditee Determination</t>
  </si>
  <si>
    <t>Criteria (2 CFR 200.520)</t>
  </si>
  <si>
    <t>(CY-1) 
(P)</t>
  </si>
  <si>
    <t>(CY-2)
(Q)</t>
  </si>
  <si>
    <t>Single Audit Performed and Submitted Timely</t>
  </si>
  <si>
    <t>[Met or Not Met]</t>
  </si>
  <si>
    <t>Opinion on Financial Statements Unmodified</t>
  </si>
  <si>
    <t>No Material Weakness in Internal Control Over Financial Reporting</t>
  </si>
  <si>
    <t>No Going Concern</t>
  </si>
  <si>
    <t>No Type A Programs with Material Weakness in Internal Control Over Compliance, Modified Opinion, or Questioned Costs Exceeding 5% of Total Awards.</t>
  </si>
  <si>
    <t>Conclusion Questions</t>
  </si>
  <si>
    <t>A</t>
  </si>
  <si>
    <t>The report reflects the proper determination of a low-risk auditee status. (DR-26)</t>
  </si>
  <si>
    <t>[Yes or No]</t>
  </si>
  <si>
    <t>B</t>
  </si>
  <si>
    <t>The Type A threshold in the report was correct. (DR-27)</t>
  </si>
  <si>
    <t>C</t>
  </si>
  <si>
    <r>
      <t xml:space="preserve">All high-risk Type A programs were identified as major Federal programs in year under review. (DR-28)
</t>
    </r>
    <r>
      <rPr>
        <i/>
        <sz val="12"/>
        <color rgb="FF000000"/>
        <rFont val="Times New Roman"/>
        <family val="1"/>
      </rPr>
      <t>For each Type A program identified in Column (E) of this worksheet that was not audited in the CY, apply the low risk program criteria identified in 2 CFR 200.518 and document your conclusions for any exceptions.</t>
    </r>
  </si>
  <si>
    <t>D</t>
  </si>
  <si>
    <t>The percentage of coverage was met.</t>
  </si>
  <si>
    <t>E</t>
  </si>
  <si>
    <t>The auditors took into account guidance provided by OMB in Appendix VII of the Compliance Supplement when determining the major Federal programs.</t>
  </si>
  <si>
    <t xml:space="preserve">The guide is generally organized by reporting standards and elements of a single audit. Questions 
DR-1 through DR-17 relate to the information reported in a single audit, while DR-18 relates to the information reported in a program-specific audit. Questions DR-1 through DR-18 have been designed to show "Yes" or "N/A" (not applicable) answers as favorable responses. Reviewers should use guide step C-3 to explain Unfavorable “No” responses to questions DR-1 through DR-18. </t>
  </si>
  <si>
    <t xml:space="preserve">Questions DR-19 through DR-30 are designed for analysis of information contained in the reporting packages. A “Yes” answer for questions DR-19 through DR-25 and a “No” answer for questions 
DR-26 through DR-30 may indicate the need for follow-up and should be fully explained in the review notes. Significant quality deficiencies should be brought forward to the Overall Conclusions section and cross-referenced to the reporting package. </t>
  </si>
  <si>
    <r>
      <rPr>
        <i/>
        <sz val="12"/>
        <rFont val="Times New Roman"/>
        <family val="1"/>
      </rPr>
      <t>OMB Uniform Administrative Requirements, Cost Principles, and Audit Requirements for Federal Awards</t>
    </r>
    <r>
      <rPr>
        <sz val="12"/>
        <rFont val="Times New Roman"/>
        <family val="1"/>
      </rPr>
      <t xml:space="preserve"> at 2 CFR Part 200 as issued on 
April 22, 2024 (also known as the Uniform Guidance).</t>
    </r>
  </si>
  <si>
    <t>A section that states the objectives of the auditor and describes an audit?</t>
  </si>
  <si>
    <t>A section that describes management’s responsibility for compliance with the applicable compliance requirements and for designing, implementing, and maintaining effective internal control over compliance with the requirements of laws, statutes, regulations, rules, and provisions of contracts or grant agreements applicable to government programs?</t>
  </si>
  <si>
    <t>Did the auditor, in either a separate section in the auditor’s report on the financial statements with the heading “Supplementary Information” or other appropriate heading, or a separate report on the supplementary information, issue an opinion (or disclaimer of opinion) on whether the SEFA is fairly stated, in all material respects, in relation to the financial statements as a whole?</t>
  </si>
  <si>
    <t>2 CFR 200.510(b)(4)</t>
  </si>
  <si>
    <t>2 CFR 200.510(b)(2)</t>
  </si>
  <si>
    <t>2 CFR 200.510(b)(5)</t>
  </si>
  <si>
    <t>Includes notes that describe (1) significant accounting policies used in preparing the schedule, (2) whether the auditee elected to use the de minimis indirect cost rate, see 2 CFR 200.414, and (3) the balances of loan or loan guarantees outstanding at the end of the audit period?</t>
  </si>
  <si>
    <r>
      <t xml:space="preserve">Are audit findings which relate to both the financial statements and Federal awards reported in both the financial statement and Federal award sections of the schedule? 
</t>
    </r>
    <r>
      <rPr>
        <i/>
        <sz val="12"/>
        <rFont val="Times New Roman"/>
        <family val="1"/>
      </rPr>
      <t>[Note: One section may simply refer to the other section, as long as the referred section contains all of the information identified in DR-14.]</t>
    </r>
  </si>
  <si>
    <t>A statement of cause that identifies the reason or explanation for the condition or the factors responsible for the difference between the situation that exists (condition) and the required or desired state (criteria), which may also serve as a basis for recommendations for corrective action?</t>
  </si>
  <si>
    <r>
      <t xml:space="preserve">Was a management letter or other “correspondence with those charged with governance” issued by the auditors? </t>
    </r>
    <r>
      <rPr>
        <i/>
        <sz val="12"/>
        <rFont val="Times New Roman"/>
        <family val="1"/>
      </rPr>
      <t>[Note: Request a copy if not included in the reporting package.]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</si>
</sst>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53" x14ac:knownFonts="1">
    <font>
      <sz val="11"/>
      <color theme="1"/>
      <name val="Calibri"/>
      <family val="2"/>
      <scheme val="minor"/>
    </font>
    <font>
      <b/>
      <sz val="20"/>
      <color theme="1"/>
      <name val="Times New Roman"/>
      <family val="1"/>
    </font>
    <font>
      <b/>
      <sz val="16"/>
      <color theme="1"/>
      <name val="Times New Roman"/>
      <family val="1"/>
    </font>
    <font>
      <sz val="12"/>
      <color theme="1"/>
      <name val="Times New Roman"/>
      <family val="1"/>
    </font>
    <font>
      <b/>
      <sz val="14"/>
      <color theme="1"/>
      <name val="Times New Roman"/>
      <family val="1"/>
    </font>
    <font>
      <i/>
      <sz val="12"/>
      <color theme="1"/>
      <name val="Times New Roman"/>
      <family val="1"/>
    </font>
    <font>
      <b/>
      <sz val="12"/>
      <color theme="1"/>
      <name val="Times New Roman"/>
      <family val="1"/>
    </font>
    <font>
      <sz val="12"/>
      <color rgb="FF000000"/>
      <name val="Times New Roman"/>
      <family val="1"/>
    </font>
    <font>
      <b/>
      <sz val="12"/>
      <color rgb="FF000000"/>
      <name val="Times New Roman"/>
      <family val="1"/>
    </font>
    <font>
      <u/>
      <sz val="11"/>
      <color theme="10"/>
      <name val="Calibri"/>
      <family val="2"/>
      <scheme val="minor"/>
    </font>
    <font>
      <u/>
      <sz val="12"/>
      <color theme="10"/>
      <name val="Times New Roman"/>
      <family val="1"/>
    </font>
    <font>
      <sz val="11"/>
      <color theme="1"/>
      <name val="Times New Roman"/>
      <family val="1"/>
    </font>
    <font>
      <b/>
      <sz val="12"/>
      <name val="Times New Roman"/>
      <family val="1"/>
    </font>
    <font>
      <sz val="12"/>
      <name val="Times New Roman"/>
      <family val="1"/>
    </font>
    <font>
      <sz val="11"/>
      <name val="Times New Roman"/>
      <family val="1"/>
    </font>
    <font>
      <u/>
      <vertAlign val="superscript"/>
      <sz val="12"/>
      <color theme="10"/>
      <name val="Times New Roman"/>
      <family val="1"/>
    </font>
    <font>
      <b/>
      <sz val="12"/>
      <color theme="10"/>
      <name val="Times New Roman"/>
      <family val="1"/>
    </font>
    <font>
      <b/>
      <vertAlign val="superscript"/>
      <sz val="12"/>
      <color theme="10"/>
      <name val="Times New Roman"/>
      <family val="1"/>
    </font>
    <font>
      <b/>
      <sz val="14"/>
      <color rgb="FF000000"/>
      <name val="Times New Roman"/>
      <family val="1"/>
    </font>
    <font>
      <b/>
      <sz val="11"/>
      <color theme="1"/>
      <name val="Times New Roman"/>
      <family val="1"/>
    </font>
    <font>
      <b/>
      <sz val="16"/>
      <color rgb="FF000000"/>
      <name val="Times New Roman"/>
      <family val="1"/>
    </font>
    <font>
      <sz val="11"/>
      <color theme="1"/>
      <name val="Calibri"/>
      <family val="2"/>
      <scheme val="minor"/>
    </font>
    <font>
      <sz val="11"/>
      <color rgb="FF000000"/>
      <name val="Times New Roman"/>
      <family val="1"/>
    </font>
    <font>
      <i/>
      <sz val="12"/>
      <name val="Times New Roman"/>
      <family val="1"/>
    </font>
    <font>
      <b/>
      <sz val="11"/>
      <name val="Calibri"/>
      <family val="2"/>
      <scheme val="minor"/>
    </font>
    <font>
      <b/>
      <sz val="14"/>
      <name val="Times New Roman"/>
      <family val="1"/>
    </font>
    <font>
      <sz val="11"/>
      <color rgb="FF0070C0"/>
      <name val="Times New Roman"/>
      <family val="1"/>
    </font>
    <font>
      <u/>
      <sz val="10"/>
      <color rgb="FF0070C0"/>
      <name val="Times New Roman"/>
      <family val="1"/>
    </font>
    <font>
      <u/>
      <vertAlign val="superscript"/>
      <sz val="10"/>
      <color rgb="FF0070C0"/>
      <name val="Times New Roman"/>
      <family val="1"/>
    </font>
    <font>
      <b/>
      <sz val="16"/>
      <name val="Times New Roman"/>
      <family val="1"/>
    </font>
    <font>
      <sz val="16"/>
      <name val="Times New Roman"/>
      <family val="1"/>
    </font>
    <font>
      <i/>
      <sz val="11"/>
      <name val="Times New Roman"/>
      <family val="1"/>
    </font>
    <font>
      <b/>
      <sz val="11"/>
      <name val="Times New Roman"/>
      <family val="1"/>
    </font>
    <font>
      <strike/>
      <sz val="12"/>
      <color rgb="FFFF0000"/>
      <name val="Times New Roman"/>
      <family val="1"/>
    </font>
    <font>
      <sz val="12"/>
      <color rgb="FF7030A0"/>
      <name val="Times New Roman"/>
      <family val="1"/>
    </font>
    <font>
      <u/>
      <sz val="12"/>
      <color theme="1"/>
      <name val="Times New Roman"/>
      <family val="1"/>
    </font>
    <font>
      <i/>
      <sz val="12"/>
      <color rgb="FF000000"/>
      <name val="Times New Roman"/>
      <family val="1"/>
    </font>
    <font>
      <sz val="11"/>
      <color rgb="FF7030A0"/>
      <name val="Times New Roman"/>
      <family val="1"/>
    </font>
    <font>
      <sz val="12"/>
      <color rgb="FF0070C0"/>
      <name val="Times New Roman"/>
      <family val="1"/>
    </font>
    <font>
      <b/>
      <sz val="11"/>
      <color rgb="FF000000"/>
      <name val="Times New Roman"/>
      <family val="1"/>
    </font>
    <font>
      <b/>
      <i/>
      <sz val="12"/>
      <color theme="1"/>
      <name val="Times New Roman"/>
      <family val="1"/>
    </font>
    <font>
      <i/>
      <sz val="11"/>
      <color rgb="FF000000"/>
      <name val="Times New Roman"/>
      <family val="1"/>
    </font>
    <font>
      <sz val="12"/>
      <color rgb="FF000000"/>
      <name val="Times New Roman"/>
      <family val="1"/>
    </font>
    <font>
      <sz val="11"/>
      <color rgb="FF000000"/>
      <name val="Times New Roman"/>
      <family val="1"/>
    </font>
    <font>
      <b/>
      <i/>
      <sz val="11"/>
      <color rgb="FF000000"/>
      <name val="Times New Roman"/>
      <family val="1"/>
    </font>
    <font>
      <b/>
      <sz val="20"/>
      <name val="Times New Roman"/>
      <family val="1"/>
    </font>
    <font>
      <b/>
      <strike/>
      <sz val="20"/>
      <name val="Times New Roman"/>
      <family val="1"/>
    </font>
    <font>
      <u/>
      <sz val="12"/>
      <name val="Times New Roman"/>
      <family val="1"/>
    </font>
    <font>
      <u/>
      <sz val="12"/>
      <color rgb="FF0070C0"/>
      <name val="Times New Roman"/>
      <family val="1"/>
    </font>
    <font>
      <u/>
      <vertAlign val="superscript"/>
      <sz val="12"/>
      <color rgb="FF0070C0"/>
      <name val="Times New Roman"/>
      <family val="1"/>
    </font>
    <font>
      <strike/>
      <sz val="12"/>
      <name val="Times New Roman"/>
      <family val="1"/>
    </font>
    <font>
      <i/>
      <strike/>
      <sz val="12"/>
      <name val="Times New Roman"/>
      <family val="1"/>
    </font>
    <font>
      <b/>
      <sz val="12"/>
      <color rgb="FF000000"/>
      <name val="Times New Roman"/>
      <family val="1"/>
    </font>
  </fonts>
  <fills count="13">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rgb="FFD6E3BC"/>
        <bgColor indexed="64"/>
      </patternFill>
    </fill>
    <fill>
      <patternFill patternType="solid">
        <fgColor rgb="FFBFBFBF"/>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theme="4" tint="0.79998168889431442"/>
        <bgColor indexed="64"/>
      </patternFill>
    </fill>
  </fills>
  <borders count="92">
    <border>
      <left/>
      <right/>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hair">
        <color indexed="64"/>
      </top>
      <bottom/>
      <diagonal/>
    </border>
    <border>
      <left style="medium">
        <color indexed="64"/>
      </left>
      <right style="medium">
        <color indexed="64"/>
      </right>
      <top style="hair">
        <color indexed="64"/>
      </top>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auto="1"/>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diagonal/>
    </border>
    <border>
      <left style="medium">
        <color indexed="64"/>
      </left>
      <right style="medium">
        <color indexed="64"/>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medium">
        <color indexed="64"/>
      </right>
      <top style="hair">
        <color indexed="64"/>
      </top>
      <bottom style="hair">
        <color auto="1"/>
      </bottom>
      <diagonal/>
    </border>
    <border>
      <left style="hair">
        <color auto="1"/>
      </left>
      <right/>
      <top style="medium">
        <color indexed="64"/>
      </top>
      <bottom style="hair">
        <color indexed="64"/>
      </bottom>
      <diagonal/>
    </border>
    <border>
      <left/>
      <right style="medium">
        <color indexed="64"/>
      </right>
      <top style="medium">
        <color indexed="64"/>
      </top>
      <bottom style="hair">
        <color auto="1"/>
      </bottom>
      <diagonal/>
    </border>
    <border>
      <left style="hair">
        <color auto="1"/>
      </left>
      <right/>
      <top/>
      <bottom style="hair">
        <color auto="1"/>
      </bottom>
      <diagonal/>
    </border>
    <border>
      <left style="medium">
        <color indexed="64"/>
      </left>
      <right style="hair">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hair">
        <color indexed="64"/>
      </bottom>
      <diagonal/>
    </border>
    <border>
      <left/>
      <right style="medium">
        <color rgb="FF000000"/>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bottom style="medium">
        <color rgb="FF000000"/>
      </bottom>
      <diagonal/>
    </border>
    <border>
      <left style="medium">
        <color indexed="64"/>
      </left>
      <right style="thin">
        <color indexed="64"/>
      </right>
      <top style="medium">
        <color indexed="64"/>
      </top>
      <bottom/>
      <diagonal/>
    </border>
    <border>
      <left style="hair">
        <color indexed="64"/>
      </left>
      <right style="hair">
        <color indexed="64"/>
      </right>
      <top style="medium">
        <color indexed="64"/>
      </top>
      <bottom style="dotted">
        <color rgb="FF000000"/>
      </bottom>
      <diagonal/>
    </border>
    <border>
      <left style="hair">
        <color auto="1"/>
      </left>
      <right/>
      <top style="medium">
        <color indexed="64"/>
      </top>
      <bottom style="dotted">
        <color rgb="FF000000"/>
      </bottom>
      <diagonal/>
    </border>
    <border>
      <left style="medium">
        <color indexed="64"/>
      </left>
      <right style="hair">
        <color indexed="64"/>
      </right>
      <top style="hair">
        <color indexed="64"/>
      </top>
      <bottom style="dotted">
        <color rgb="FF000000"/>
      </bottom>
      <diagonal/>
    </border>
    <border>
      <left style="hair">
        <color indexed="64"/>
      </left>
      <right style="hair">
        <color indexed="64"/>
      </right>
      <top style="hair">
        <color indexed="64"/>
      </top>
      <bottom style="dotted">
        <color rgb="FF000000"/>
      </bottom>
      <diagonal/>
    </border>
    <border>
      <left style="hair">
        <color indexed="64"/>
      </left>
      <right style="medium">
        <color indexed="64"/>
      </right>
      <top style="hair">
        <color indexed="64"/>
      </top>
      <bottom style="dotted">
        <color rgb="FF000000"/>
      </bottom>
      <diagonal/>
    </border>
    <border>
      <left style="medium">
        <color indexed="64"/>
      </left>
      <right style="medium">
        <color indexed="64"/>
      </right>
      <top style="medium">
        <color indexed="64"/>
      </top>
      <bottom style="dotted">
        <color rgb="FF000000"/>
      </bottom>
      <diagonal/>
    </border>
    <border>
      <left style="hair">
        <color auto="1"/>
      </left>
      <right/>
      <top style="hair">
        <color auto="1"/>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medium">
        <color indexed="64"/>
      </right>
      <top/>
      <bottom style="hair">
        <color indexed="64"/>
      </bottom>
      <diagonal/>
    </border>
    <border>
      <left/>
      <right style="medium">
        <color rgb="FF000000"/>
      </right>
      <top style="medium">
        <color rgb="FF000000"/>
      </top>
      <bottom style="medium">
        <color rgb="FF000000"/>
      </bottom>
      <diagonal/>
    </border>
    <border>
      <left style="thin">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style="medium">
        <color rgb="FF000000"/>
      </bottom>
      <diagonal/>
    </border>
  </borders>
  <cellStyleXfs count="5">
    <xf numFmtId="0" fontId="0" fillId="0" borderId="0"/>
    <xf numFmtId="0" fontId="9" fillId="0" borderId="0" applyNumberFormat="0" applyFill="0" applyBorder="0" applyAlignment="0" applyProtection="0"/>
    <xf numFmtId="44" fontId="21" fillId="0" borderId="0" applyFont="0" applyFill="0" applyBorder="0" applyAlignment="0" applyProtection="0"/>
    <xf numFmtId="9" fontId="21" fillId="0" borderId="0" applyFont="0" applyFill="0" applyBorder="0" applyAlignment="0" applyProtection="0"/>
    <xf numFmtId="43" fontId="21" fillId="0" borderId="0" applyFont="0" applyFill="0" applyBorder="0" applyAlignment="0" applyProtection="0"/>
  </cellStyleXfs>
  <cellXfs count="415">
    <xf numFmtId="0" fontId="0" fillId="0" borderId="0" xfId="0"/>
    <xf numFmtId="0" fontId="11" fillId="0" borderId="0" xfId="0" applyFont="1"/>
    <xf numFmtId="49" fontId="12" fillId="2" borderId="0" xfId="0" applyNumberFormat="1" applyFont="1" applyFill="1" applyProtection="1">
      <protection locked="0"/>
    </xf>
    <xf numFmtId="0" fontId="13" fillId="2" borderId="0" xfId="0" applyFont="1" applyFill="1" applyAlignment="1" applyProtection="1">
      <alignment vertical="center"/>
      <protection locked="0"/>
    </xf>
    <xf numFmtId="0" fontId="3" fillId="2" borderId="0" xfId="0" applyFont="1" applyFill="1" applyAlignment="1" applyProtection="1">
      <alignment horizontal="center" vertical="center"/>
      <protection locked="0"/>
    </xf>
    <xf numFmtId="0" fontId="3" fillId="2" borderId="0" xfId="0" applyFont="1" applyFill="1" applyAlignment="1" applyProtection="1">
      <alignment horizontal="center" vertical="center" wrapText="1"/>
      <protection locked="0"/>
    </xf>
    <xf numFmtId="0" fontId="14" fillId="2" borderId="0" xfId="0" applyFont="1" applyFill="1" applyAlignment="1" applyProtection="1">
      <alignment vertical="center" wrapText="1"/>
      <protection locked="0"/>
    </xf>
    <xf numFmtId="0" fontId="10" fillId="0" borderId="0" xfId="1" applyFont="1" applyAlignment="1">
      <alignment horizontal="left" vertical="center" wrapText="1"/>
    </xf>
    <xf numFmtId="0" fontId="3" fillId="0" borderId="0" xfId="0" applyFont="1"/>
    <xf numFmtId="0" fontId="2" fillId="0" borderId="0" xfId="0" applyFont="1" applyAlignment="1">
      <alignment wrapText="1"/>
    </xf>
    <xf numFmtId="0" fontId="5" fillId="0" borderId="0" xfId="0" applyFont="1" applyAlignment="1">
      <alignment horizontal="right" vertical="center" wrapText="1"/>
    </xf>
    <xf numFmtId="0" fontId="6" fillId="0" borderId="5" xfId="0" applyFont="1" applyBorder="1" applyAlignment="1">
      <alignment horizontal="center" vertical="center" wrapText="1"/>
    </xf>
    <xf numFmtId="0" fontId="16" fillId="0" borderId="5" xfId="1" applyFont="1" applyFill="1" applyBorder="1" applyAlignment="1">
      <alignment horizontal="center" vertical="center"/>
    </xf>
    <xf numFmtId="0" fontId="6" fillId="0" borderId="0" xfId="0" applyFont="1" applyFill="1" applyBorder="1" applyAlignment="1">
      <alignment horizontal="center" vertical="center" wrapText="1"/>
    </xf>
    <xf numFmtId="0" fontId="16" fillId="0" borderId="0" xfId="1" applyFont="1" applyFill="1" applyBorder="1" applyAlignment="1">
      <alignment horizontal="center" vertical="center"/>
    </xf>
    <xf numFmtId="0" fontId="3" fillId="0" borderId="0" xfId="0" applyFont="1" applyFill="1" applyBorder="1" applyAlignment="1">
      <alignment horizontal="left" wrapText="1"/>
    </xf>
    <xf numFmtId="0" fontId="3" fillId="0" borderId="41" xfId="0" applyFont="1" applyBorder="1" applyAlignment="1">
      <alignment horizontal="center" vertical="center"/>
    </xf>
    <xf numFmtId="0" fontId="3" fillId="0" borderId="59" xfId="0" applyFont="1" applyBorder="1" applyAlignment="1">
      <alignment horizontal="center" vertical="center"/>
    </xf>
    <xf numFmtId="0" fontId="6" fillId="0" borderId="38"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51" xfId="0" applyFont="1" applyBorder="1" applyAlignment="1">
      <alignment horizontal="center" vertical="center"/>
    </xf>
    <xf numFmtId="0" fontId="3" fillId="0" borderId="47" xfId="0" applyFont="1" applyBorder="1" applyAlignment="1">
      <alignment horizontal="center" vertical="center"/>
    </xf>
    <xf numFmtId="0" fontId="3" fillId="0" borderId="52"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20" fillId="5" borderId="38" xfId="0" applyFont="1" applyFill="1" applyBorder="1" applyAlignment="1">
      <alignment vertical="center" wrapText="1"/>
    </xf>
    <xf numFmtId="0" fontId="20" fillId="5" borderId="38" xfId="0" applyFont="1" applyFill="1" applyBorder="1" applyAlignment="1">
      <alignment horizontal="center" vertical="center" wrapText="1"/>
    </xf>
    <xf numFmtId="0" fontId="2" fillId="6" borderId="0" xfId="0" applyFont="1" applyFill="1" applyAlignment="1">
      <alignment horizontal="center" vertical="center" wrapText="1"/>
    </xf>
    <xf numFmtId="0" fontId="11" fillId="0" borderId="0" xfId="0" applyFont="1" applyFill="1"/>
    <xf numFmtId="0" fontId="11" fillId="0" borderId="0" xfId="0" applyFont="1" applyAlignment="1">
      <alignment wrapText="1"/>
    </xf>
    <xf numFmtId="0" fontId="11" fillId="0" borderId="0" xfId="0" applyFont="1" applyProtection="1">
      <protection locked="0"/>
    </xf>
    <xf numFmtId="0" fontId="11" fillId="0" borderId="51" xfId="0" applyFont="1" applyBorder="1"/>
    <xf numFmtId="0" fontId="11" fillId="0" borderId="47" xfId="0" applyFont="1" applyBorder="1"/>
    <xf numFmtId="0" fontId="11" fillId="0" borderId="52" xfId="0" applyFont="1" applyBorder="1"/>
    <xf numFmtId="0" fontId="11" fillId="0" borderId="50" xfId="0" applyFont="1" applyBorder="1"/>
    <xf numFmtId="0" fontId="11" fillId="0" borderId="5" xfId="0" applyFont="1" applyBorder="1" applyAlignment="1">
      <alignment horizontal="center" vertical="center"/>
    </xf>
    <xf numFmtId="0" fontId="11" fillId="0" borderId="0" xfId="0" applyFont="1" applyFill="1" applyBorder="1" applyAlignment="1">
      <alignment horizontal="center" vertical="center"/>
    </xf>
    <xf numFmtId="0" fontId="19" fillId="0" borderId="5" xfId="0" applyFont="1" applyBorder="1"/>
    <xf numFmtId="0" fontId="22" fillId="0" borderId="0" xfId="0" applyFont="1" applyAlignment="1">
      <alignment vertical="center"/>
    </xf>
    <xf numFmtId="44" fontId="11" fillId="0" borderId="0" xfId="2" applyFont="1"/>
    <xf numFmtId="44" fontId="13" fillId="0" borderId="0" xfId="2" applyFont="1" applyBorder="1" applyAlignment="1">
      <alignment horizontal="left"/>
    </xf>
    <xf numFmtId="0" fontId="3" fillId="0" borderId="0" xfId="0" applyFont="1" applyAlignment="1">
      <alignment horizontal="center" vertical="top"/>
    </xf>
    <xf numFmtId="0" fontId="3" fillId="0" borderId="0" xfId="0" applyFont="1" applyAlignment="1">
      <alignment vertical="top"/>
    </xf>
    <xf numFmtId="44" fontId="3" fillId="0" borderId="0" xfId="2" applyFont="1" applyBorder="1" applyAlignment="1">
      <alignment vertical="top"/>
    </xf>
    <xf numFmtId="0" fontId="6" fillId="8" borderId="5" xfId="0" applyFont="1" applyFill="1" applyBorder="1" applyAlignment="1">
      <alignment horizontal="center" vertical="center"/>
    </xf>
    <xf numFmtId="0" fontId="6" fillId="8" borderId="5" xfId="0" applyFont="1" applyFill="1" applyBorder="1" applyAlignment="1">
      <alignment horizontal="center" vertical="top"/>
    </xf>
    <xf numFmtId="0" fontId="3" fillId="8" borderId="5" xfId="0" applyFont="1" applyFill="1" applyBorder="1" applyAlignment="1">
      <alignment horizontal="center" vertical="center" wrapText="1"/>
    </xf>
    <xf numFmtId="0" fontId="5" fillId="0" borderId="0" xfId="0" applyFont="1" applyAlignment="1">
      <alignment horizontal="left" vertical="top"/>
    </xf>
    <xf numFmtId="0" fontId="6" fillId="0" borderId="0" xfId="0" applyFont="1" applyAlignment="1">
      <alignment horizontal="center" vertical="top"/>
    </xf>
    <xf numFmtId="0" fontId="5" fillId="0" borderId="0" xfId="0" applyFont="1" applyAlignment="1">
      <alignment vertical="top"/>
    </xf>
    <xf numFmtId="44" fontId="11" fillId="0" borderId="29" xfId="2" applyFont="1" applyBorder="1"/>
    <xf numFmtId="44" fontId="11" fillId="0" borderId="58" xfId="2" applyFont="1" applyBorder="1"/>
    <xf numFmtId="44" fontId="3" fillId="0" borderId="5" xfId="2" applyFont="1" applyBorder="1" applyAlignment="1">
      <alignment horizontal="right" vertical="center"/>
    </xf>
    <xf numFmtId="0" fontId="6" fillId="8" borderId="68" xfId="0" applyFont="1" applyFill="1" applyBorder="1" applyAlignment="1">
      <alignment horizontal="center" vertical="top"/>
    </xf>
    <xf numFmtId="0" fontId="6" fillId="8" borderId="69" xfId="0" applyFont="1" applyFill="1" applyBorder="1" applyAlignment="1">
      <alignment horizontal="center" vertical="top"/>
    </xf>
    <xf numFmtId="0" fontId="6" fillId="8" borderId="29" xfId="0" applyFont="1" applyFill="1" applyBorder="1" applyAlignment="1">
      <alignment horizontal="center" vertical="top"/>
    </xf>
    <xf numFmtId="0" fontId="11" fillId="0" borderId="0" xfId="0" applyFont="1" applyFill="1" applyAlignment="1">
      <alignment wrapText="1"/>
    </xf>
    <xf numFmtId="0" fontId="3" fillId="0" borderId="0" xfId="0" applyFont="1" applyFill="1" applyAlignment="1">
      <alignment vertical="top"/>
    </xf>
    <xf numFmtId="0" fontId="3" fillId="0" borderId="0" xfId="0" applyFont="1" applyFill="1" applyAlignment="1">
      <alignment horizontal="center" vertical="top"/>
    </xf>
    <xf numFmtId="0" fontId="3" fillId="0" borderId="0" xfId="0" applyFont="1" applyFill="1" applyAlignment="1">
      <alignment horizontal="center" vertical="center"/>
    </xf>
    <xf numFmtId="0" fontId="3" fillId="0" borderId="0" xfId="0" applyFont="1" applyFill="1" applyAlignment="1">
      <alignment horizontal="left" indent="1"/>
    </xf>
    <xf numFmtId="0" fontId="3" fillId="0" borderId="0" xfId="0" applyFont="1" applyFill="1"/>
    <xf numFmtId="0" fontId="6" fillId="0" borderId="0" xfId="0" applyFont="1" applyFill="1"/>
    <xf numFmtId="0" fontId="3" fillId="0" borderId="0" xfId="0" applyFont="1" applyFill="1" applyAlignment="1">
      <alignment horizontal="justify"/>
    </xf>
    <xf numFmtId="0" fontId="13" fillId="0" borderId="13" xfId="0" applyFont="1" applyBorder="1" applyAlignment="1">
      <alignment horizontal="left" vertical="center" wrapText="1"/>
    </xf>
    <xf numFmtId="0" fontId="13" fillId="0" borderId="8" xfId="0" applyFont="1" applyBorder="1" applyAlignment="1">
      <alignment horizontal="left" vertical="center" wrapText="1"/>
    </xf>
    <xf numFmtId="0" fontId="3" fillId="3" borderId="19" xfId="0" applyFont="1" applyFill="1" applyBorder="1" applyAlignment="1">
      <alignment horizontal="center" vertical="center"/>
    </xf>
    <xf numFmtId="0" fontId="3" fillId="3" borderId="19" xfId="0" applyFont="1" applyFill="1" applyBorder="1" applyAlignment="1">
      <alignment horizontal="center" vertical="center" wrapText="1"/>
    </xf>
    <xf numFmtId="0" fontId="13" fillId="0" borderId="9" xfId="0" applyFont="1" applyBorder="1" applyAlignment="1">
      <alignment horizontal="left" vertical="center" wrapText="1"/>
    </xf>
    <xf numFmtId="0" fontId="13" fillId="2" borderId="12" xfId="0" applyFont="1" applyFill="1" applyBorder="1" applyAlignment="1" applyProtection="1">
      <alignment horizontal="center" vertical="center"/>
      <protection locked="0"/>
    </xf>
    <xf numFmtId="0" fontId="13" fillId="0" borderId="12" xfId="0" applyFont="1" applyBorder="1" applyAlignment="1" applyProtection="1">
      <alignment horizontal="center" vertical="center" wrapText="1"/>
      <protection locked="0"/>
    </xf>
    <xf numFmtId="0" fontId="3" fillId="3" borderId="28"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9" xfId="0" applyFont="1" applyFill="1" applyBorder="1" applyAlignment="1">
      <alignment horizontal="center" vertical="center" wrapText="1"/>
    </xf>
    <xf numFmtId="0" fontId="3" fillId="3" borderId="30"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32" xfId="0" applyFont="1" applyFill="1" applyBorder="1" applyAlignment="1">
      <alignment horizontal="center" vertical="center"/>
    </xf>
    <xf numFmtId="0" fontId="13" fillId="7" borderId="33" xfId="0" applyFont="1" applyFill="1" applyBorder="1" applyAlignment="1">
      <alignment vertical="center" wrapText="1"/>
    </xf>
    <xf numFmtId="0" fontId="3" fillId="3" borderId="10"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1" xfId="0" applyFont="1" applyFill="1" applyBorder="1" applyAlignment="1">
      <alignment horizontal="center" vertical="center"/>
    </xf>
    <xf numFmtId="0" fontId="13" fillId="7" borderId="35" xfId="0" applyFont="1" applyFill="1" applyBorder="1" applyAlignment="1">
      <alignment vertical="center" wrapText="1"/>
    </xf>
    <xf numFmtId="0" fontId="13" fillId="7" borderId="33" xfId="0" applyFont="1" applyFill="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3" fillId="3" borderId="38" xfId="0" applyFont="1" applyFill="1" applyBorder="1" applyAlignment="1">
      <alignment horizontal="center" vertical="center"/>
    </xf>
    <xf numFmtId="0" fontId="3" fillId="3" borderId="38" xfId="0" applyFont="1" applyFill="1" applyBorder="1" applyAlignment="1">
      <alignment horizontal="center" vertical="center" wrapText="1"/>
    </xf>
    <xf numFmtId="0" fontId="13" fillId="0" borderId="36" xfId="0" applyFont="1" applyBorder="1" applyAlignment="1">
      <alignment horizontal="left" vertical="center" wrapText="1"/>
    </xf>
    <xf numFmtId="49" fontId="12" fillId="2" borderId="0" xfId="0" applyNumberFormat="1" applyFont="1" applyFill="1" applyAlignment="1" applyProtection="1">
      <alignment vertical="center"/>
      <protection locked="0"/>
    </xf>
    <xf numFmtId="0" fontId="14" fillId="2" borderId="0" xfId="0" applyFont="1" applyFill="1" applyAlignment="1" applyProtection="1">
      <alignment horizontal="left" vertical="center" wrapText="1"/>
      <protection locked="0"/>
    </xf>
    <xf numFmtId="0" fontId="24" fillId="2" borderId="0" xfId="0" applyFont="1" applyFill="1" applyAlignment="1" applyProtection="1">
      <alignment horizontal="right" vertical="center"/>
      <protection locked="0"/>
    </xf>
    <xf numFmtId="0" fontId="24" fillId="10" borderId="70" xfId="0" applyFont="1" applyFill="1" applyBorder="1" applyAlignment="1" applyProtection="1">
      <alignment horizontal="center" vertical="center"/>
      <protection locked="0"/>
    </xf>
    <xf numFmtId="0" fontId="24" fillId="11" borderId="5" xfId="0" applyFont="1" applyFill="1" applyBorder="1" applyAlignment="1" applyProtection="1">
      <alignment horizontal="center" vertical="center" wrapText="1"/>
      <protection locked="0"/>
    </xf>
    <xf numFmtId="0" fontId="26" fillId="0" borderId="0" xfId="0" applyFont="1"/>
    <xf numFmtId="0" fontId="29" fillId="5" borderId="38" xfId="0" applyFont="1" applyFill="1" applyBorder="1" applyAlignment="1">
      <alignment vertical="center" wrapText="1"/>
    </xf>
    <xf numFmtId="0" fontId="13" fillId="0" borderId="10"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3" fillId="0" borderId="20" xfId="0" applyFont="1" applyBorder="1" applyAlignment="1" applyProtection="1">
      <alignment horizontal="center" vertical="center"/>
      <protection locked="0"/>
    </xf>
    <xf numFmtId="0" fontId="13" fillId="0" borderId="13" xfId="0" applyFont="1" applyBorder="1" applyAlignment="1" applyProtection="1">
      <alignment horizontal="center" vertical="center"/>
      <protection locked="0"/>
    </xf>
    <xf numFmtId="0" fontId="13" fillId="0" borderId="14" xfId="0" applyFont="1" applyBorder="1" applyAlignment="1" applyProtection="1">
      <alignment horizontal="center" vertical="center"/>
      <protection locked="0"/>
    </xf>
    <xf numFmtId="0" fontId="13" fillId="2" borderId="15" xfId="0" applyFont="1" applyFill="1" applyBorder="1" applyAlignment="1" applyProtection="1">
      <alignment horizontal="center" vertical="center"/>
      <protection locked="0"/>
    </xf>
    <xf numFmtId="0" fontId="13" fillId="0" borderId="15" xfId="0" applyFont="1" applyBorder="1" applyAlignment="1" applyProtection="1">
      <alignment horizontal="center" vertical="center" wrapText="1"/>
      <protection locked="0"/>
    </xf>
    <xf numFmtId="0" fontId="13" fillId="3" borderId="18"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19" xfId="0" applyFont="1" applyFill="1" applyBorder="1" applyAlignment="1">
      <alignment horizontal="center" vertical="center"/>
    </xf>
    <xf numFmtId="0" fontId="13" fillId="3" borderId="19" xfId="0" applyFont="1" applyFill="1" applyBorder="1" applyAlignment="1">
      <alignment horizontal="center" vertical="center" wrapText="1"/>
    </xf>
    <xf numFmtId="0" fontId="13" fillId="0" borderId="21" xfId="0" applyFont="1" applyBorder="1" applyAlignment="1" applyProtection="1">
      <alignment horizontal="center" vertical="center"/>
      <protection locked="0"/>
    </xf>
    <xf numFmtId="0" fontId="13" fillId="0" borderId="22" xfId="0" applyFont="1" applyBorder="1" applyAlignment="1" applyProtection="1">
      <alignment horizontal="center" vertical="center"/>
      <protection locked="0"/>
    </xf>
    <xf numFmtId="0" fontId="13" fillId="0" borderId="24" xfId="0" applyFont="1" applyBorder="1" applyAlignment="1" applyProtection="1">
      <alignment horizontal="center" vertical="center"/>
      <protection locked="0"/>
    </xf>
    <xf numFmtId="0" fontId="13" fillId="2" borderId="25" xfId="0" applyFont="1" applyFill="1" applyBorder="1" applyAlignment="1" applyProtection="1">
      <alignment horizontal="center" vertical="center"/>
      <protection locked="0"/>
    </xf>
    <xf numFmtId="0" fontId="13" fillId="0" borderId="25" xfId="0" applyFont="1" applyBorder="1" applyAlignment="1" applyProtection="1">
      <alignment horizontal="center" vertical="center" wrapText="1"/>
      <protection locked="0"/>
    </xf>
    <xf numFmtId="0" fontId="30" fillId="9" borderId="0" xfId="0" applyFont="1" applyFill="1" applyAlignment="1">
      <alignment horizontal="center" vertical="center" wrapText="1"/>
    </xf>
    <xf numFmtId="0" fontId="14" fillId="0" borderId="0" xfId="0" applyFont="1" applyFill="1" applyAlignment="1">
      <alignment wrapText="1"/>
    </xf>
    <xf numFmtId="0" fontId="14" fillId="0" borderId="0" xfId="0" applyFont="1" applyFill="1" applyAlignment="1">
      <alignment horizontal="left" wrapText="1" indent="1"/>
    </xf>
    <xf numFmtId="0" fontId="11" fillId="0" borderId="0" xfId="0" applyFont="1" applyAlignment="1">
      <alignment vertical="center" wrapText="1"/>
    </xf>
    <xf numFmtId="0" fontId="3" fillId="0" borderId="0" xfId="0" applyFont="1" applyFill="1" applyAlignment="1">
      <alignment vertical="center" wrapText="1"/>
    </xf>
    <xf numFmtId="49" fontId="12" fillId="12" borderId="10" xfId="0" applyNumberFormat="1" applyFont="1" applyFill="1" applyBorder="1" applyAlignment="1">
      <alignment horizontal="left" vertical="center" wrapText="1"/>
    </xf>
    <xf numFmtId="49" fontId="12" fillId="12" borderId="30" xfId="0" applyNumberFormat="1" applyFont="1" applyFill="1" applyBorder="1" applyAlignment="1">
      <alignment horizontal="left" vertical="center" wrapText="1"/>
    </xf>
    <xf numFmtId="0" fontId="34" fillId="0" borderId="0" xfId="0" applyFont="1" applyAlignment="1">
      <alignment vertical="center" wrapText="1"/>
    </xf>
    <xf numFmtId="0" fontId="34" fillId="0" borderId="0" xfId="0" applyFont="1" applyFill="1" applyAlignment="1">
      <alignment vertical="center" wrapText="1"/>
    </xf>
    <xf numFmtId="0" fontId="35" fillId="0" borderId="0" xfId="0" applyFont="1" applyAlignment="1">
      <alignment horizontal="center" vertical="center" wrapText="1"/>
    </xf>
    <xf numFmtId="0" fontId="13" fillId="0" borderId="8" xfId="0" applyFont="1" applyFill="1" applyBorder="1" applyAlignment="1">
      <alignment vertical="center" wrapText="1"/>
    </xf>
    <xf numFmtId="0" fontId="13" fillId="0" borderId="9" xfId="0" applyFont="1" applyFill="1" applyBorder="1" applyAlignment="1">
      <alignment vertical="center" wrapText="1"/>
    </xf>
    <xf numFmtId="0" fontId="3" fillId="0" borderId="20"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0" fontId="3" fillId="0" borderId="14"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wrapText="1"/>
      <protection locked="0"/>
    </xf>
    <xf numFmtId="0" fontId="13" fillId="0" borderId="13" xfId="0" applyFont="1" applyFill="1" applyBorder="1" applyAlignment="1">
      <alignment horizontal="left" vertical="center" wrapText="1"/>
    </xf>
    <xf numFmtId="0" fontId="3" fillId="0" borderId="10"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wrapText="1"/>
      <protection locked="0"/>
    </xf>
    <xf numFmtId="0" fontId="13" fillId="0" borderId="8" xfId="0" applyFont="1" applyFill="1" applyBorder="1" applyAlignment="1">
      <alignment horizontal="left" vertical="center" wrapText="1"/>
    </xf>
    <xf numFmtId="0" fontId="13" fillId="0" borderId="11"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13" fillId="0" borderId="12" xfId="0" applyFont="1" applyFill="1" applyBorder="1" applyAlignment="1" applyProtection="1">
      <alignment horizontal="center" vertical="center"/>
      <protection locked="0"/>
    </xf>
    <xf numFmtId="0" fontId="13" fillId="0" borderId="12" xfId="0" applyFont="1" applyFill="1" applyBorder="1" applyAlignment="1" applyProtection="1">
      <alignment horizontal="center" vertical="center" wrapText="1"/>
      <protection locked="0"/>
    </xf>
    <xf numFmtId="0" fontId="13" fillId="0" borderId="26" xfId="0" applyFont="1" applyFill="1" applyBorder="1" applyAlignment="1">
      <alignment vertical="center" wrapText="1"/>
    </xf>
    <xf numFmtId="0" fontId="13" fillId="0" borderId="27" xfId="0" applyFont="1" applyFill="1" applyBorder="1" applyAlignment="1">
      <alignment vertical="center"/>
    </xf>
    <xf numFmtId="0" fontId="3" fillId="0" borderId="19" xfId="0" applyFont="1" applyFill="1" applyBorder="1" applyAlignment="1" applyProtection="1">
      <alignment horizontal="center" vertical="center"/>
      <protection locked="0"/>
    </xf>
    <xf numFmtId="0" fontId="13" fillId="0" borderId="11" xfId="0" applyFont="1" applyFill="1" applyBorder="1" applyAlignment="1">
      <alignment vertical="center" wrapText="1"/>
    </xf>
    <xf numFmtId="0" fontId="13" fillId="0" borderId="0" xfId="0" applyFont="1" applyFill="1" applyBorder="1" applyAlignment="1">
      <alignment vertical="center" wrapText="1"/>
    </xf>
    <xf numFmtId="0" fontId="13" fillId="0" borderId="24" xfId="0" applyFont="1" applyFill="1" applyBorder="1" applyAlignment="1">
      <alignment vertical="center" wrapText="1"/>
    </xf>
    <xf numFmtId="0" fontId="3" fillId="0" borderId="25" xfId="0" applyFont="1" applyFill="1" applyBorder="1" applyAlignment="1" applyProtection="1">
      <alignment horizontal="center" vertical="center" wrapText="1"/>
      <protection locked="0"/>
    </xf>
    <xf numFmtId="0" fontId="3" fillId="0" borderId="19" xfId="0" applyFont="1" applyFill="1" applyBorder="1" applyAlignment="1" applyProtection="1">
      <alignment horizontal="center" vertical="center" wrapText="1"/>
      <protection locked="0"/>
    </xf>
    <xf numFmtId="0" fontId="13" fillId="0" borderId="13" xfId="0" applyFont="1" applyFill="1" applyBorder="1" applyAlignment="1">
      <alignment vertical="center" wrapText="1"/>
    </xf>
    <xf numFmtId="0" fontId="13" fillId="0" borderId="14" xfId="0" applyFont="1" applyFill="1" applyBorder="1" applyAlignment="1">
      <alignment vertical="center" wrapText="1"/>
    </xf>
    <xf numFmtId="0" fontId="13" fillId="0" borderId="0" xfId="0" applyFont="1" applyFill="1" applyAlignment="1">
      <alignment vertical="center" wrapText="1"/>
    </xf>
    <xf numFmtId="0" fontId="13" fillId="0" borderId="34" xfId="0" applyFont="1" applyFill="1" applyBorder="1" applyAlignment="1">
      <alignment vertical="center" wrapText="1"/>
    </xf>
    <xf numFmtId="0" fontId="13" fillId="0" borderId="9" xfId="0" applyFont="1" applyFill="1" applyBorder="1" applyAlignment="1">
      <alignment vertical="center"/>
    </xf>
    <xf numFmtId="0" fontId="3" fillId="0" borderId="28"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3" fillId="0" borderId="27" xfId="0" applyFont="1" applyFill="1" applyBorder="1" applyAlignment="1" applyProtection="1">
      <alignment horizontal="center" vertical="center"/>
      <protection locked="0"/>
    </xf>
    <xf numFmtId="0" fontId="3" fillId="0" borderId="29" xfId="0" applyFont="1" applyFill="1" applyBorder="1" applyAlignment="1" applyProtection="1">
      <alignment horizontal="center" vertical="center"/>
      <protection locked="0"/>
    </xf>
    <xf numFmtId="0" fontId="3" fillId="0" borderId="29" xfId="0" applyFont="1" applyFill="1" applyBorder="1" applyAlignment="1" applyProtection="1">
      <alignment horizontal="center" vertical="center" wrapText="1"/>
      <protection locked="0"/>
    </xf>
    <xf numFmtId="0" fontId="13" fillId="0" borderId="22" xfId="0" applyFont="1" applyFill="1" applyBorder="1" applyAlignment="1">
      <alignment vertical="center" wrapText="1"/>
    </xf>
    <xf numFmtId="0" fontId="13" fillId="0" borderId="23" xfId="0" applyFont="1" applyFill="1" applyBorder="1" applyAlignment="1">
      <alignment vertical="center" wrapText="1"/>
    </xf>
    <xf numFmtId="0" fontId="3" fillId="0" borderId="21" xfId="0" applyFont="1" applyFill="1" applyBorder="1" applyAlignment="1" applyProtection="1">
      <alignment horizontal="center" vertical="center"/>
      <protection locked="0"/>
    </xf>
    <xf numFmtId="0" fontId="3" fillId="0" borderId="22" xfId="0" applyFont="1" applyFill="1" applyBorder="1" applyAlignment="1" applyProtection="1">
      <alignment horizontal="center" vertical="center"/>
      <protection locked="0"/>
    </xf>
    <xf numFmtId="0" fontId="3" fillId="0" borderId="24" xfId="0" applyFont="1" applyFill="1" applyBorder="1" applyAlignment="1" applyProtection="1">
      <alignment horizontal="center" vertical="center"/>
      <protection locked="0"/>
    </xf>
    <xf numFmtId="0" fontId="3" fillId="0" borderId="25" xfId="0" applyFont="1" applyFill="1" applyBorder="1" applyAlignment="1" applyProtection="1">
      <alignment horizontal="center" vertical="center"/>
      <protection locked="0"/>
    </xf>
    <xf numFmtId="0" fontId="13" fillId="0" borderId="31" xfId="0" applyFont="1" applyFill="1" applyBorder="1" applyAlignment="1">
      <alignment horizontal="left" vertical="center" wrapText="1"/>
    </xf>
    <xf numFmtId="0" fontId="13" fillId="0" borderId="32" xfId="0" applyFont="1" applyFill="1" applyBorder="1" applyAlignment="1">
      <alignment horizontal="left" vertical="center" wrapText="1"/>
    </xf>
    <xf numFmtId="0" fontId="3" fillId="0" borderId="30" xfId="0" applyFont="1" applyFill="1" applyBorder="1" applyAlignment="1" applyProtection="1">
      <alignment horizontal="center" vertical="center"/>
      <protection locked="0"/>
    </xf>
    <xf numFmtId="0" fontId="3" fillId="0" borderId="31" xfId="0" applyFont="1" applyFill="1" applyBorder="1" applyAlignment="1" applyProtection="1">
      <alignment horizontal="center" vertical="center"/>
      <protection locked="0"/>
    </xf>
    <xf numFmtId="0" fontId="3" fillId="0" borderId="32" xfId="0" applyFont="1" applyFill="1" applyBorder="1" applyAlignment="1" applyProtection="1">
      <alignment horizontal="center" vertical="center"/>
      <protection locked="0"/>
    </xf>
    <xf numFmtId="0" fontId="3" fillId="0" borderId="64" xfId="0" applyFont="1" applyFill="1" applyBorder="1" applyAlignment="1" applyProtection="1">
      <alignment horizontal="center" vertical="center"/>
      <protection locked="0"/>
    </xf>
    <xf numFmtId="0" fontId="3" fillId="0" borderId="64" xfId="0" applyFont="1" applyFill="1" applyBorder="1" applyAlignment="1" applyProtection="1">
      <alignment horizontal="center" vertical="center" wrapText="1"/>
      <protection locked="0"/>
    </xf>
    <xf numFmtId="0" fontId="13" fillId="0" borderId="22" xfId="0" applyFont="1" applyFill="1" applyBorder="1" applyAlignment="1">
      <alignment horizontal="left" vertical="center" wrapText="1"/>
    </xf>
    <xf numFmtId="0" fontId="13" fillId="0" borderId="9" xfId="0" applyFont="1" applyFill="1" applyBorder="1" applyAlignment="1">
      <alignment horizontal="left" vertical="center"/>
    </xf>
    <xf numFmtId="0" fontId="13" fillId="0" borderId="23" xfId="0" applyFont="1" applyFill="1" applyBorder="1" applyAlignment="1">
      <alignment horizontal="left" vertical="center"/>
    </xf>
    <xf numFmtId="0" fontId="34" fillId="0" borderId="0" xfId="0" applyFont="1" applyAlignment="1">
      <alignment horizontal="center" vertical="center" wrapText="1"/>
    </xf>
    <xf numFmtId="0" fontId="13" fillId="0" borderId="71" xfId="0" applyFont="1" applyBorder="1" applyAlignment="1">
      <alignment horizontal="left" vertical="center" wrapText="1"/>
    </xf>
    <xf numFmtId="0" fontId="13" fillId="0" borderId="72" xfId="0" applyFont="1" applyBorder="1" applyAlignment="1">
      <alignment horizontal="left" vertical="center" wrapText="1"/>
    </xf>
    <xf numFmtId="0" fontId="13" fillId="0" borderId="73" xfId="0" applyFont="1" applyBorder="1" applyAlignment="1" applyProtection="1">
      <alignment horizontal="center" vertical="center"/>
      <protection locked="0"/>
    </xf>
    <xf numFmtId="0" fontId="13" fillId="0" borderId="74" xfId="0" applyFont="1" applyBorder="1" applyAlignment="1" applyProtection="1">
      <alignment horizontal="center" vertical="center"/>
      <protection locked="0"/>
    </xf>
    <xf numFmtId="0" fontId="13" fillId="0" borderId="75" xfId="0" applyFont="1" applyBorder="1" applyAlignment="1" applyProtection="1">
      <alignment horizontal="center" vertical="center"/>
      <protection locked="0"/>
    </xf>
    <xf numFmtId="0" fontId="13" fillId="2" borderId="76" xfId="0" applyFont="1" applyFill="1" applyBorder="1" applyAlignment="1" applyProtection="1">
      <alignment horizontal="center" vertical="center"/>
      <protection locked="0"/>
    </xf>
    <xf numFmtId="0" fontId="13" fillId="0" borderId="76" xfId="0" applyFont="1" applyBorder="1" applyAlignment="1" applyProtection="1">
      <alignment horizontal="center" vertical="center" wrapText="1"/>
      <protection locked="0"/>
    </xf>
    <xf numFmtId="0" fontId="11" fillId="0" borderId="0" xfId="0" applyFont="1" applyAlignment="1">
      <alignment vertical="center"/>
    </xf>
    <xf numFmtId="0" fontId="37" fillId="0" borderId="0" xfId="0" applyFont="1" applyAlignment="1" applyProtection="1">
      <alignment vertical="center"/>
      <protection locked="0"/>
    </xf>
    <xf numFmtId="0" fontId="37" fillId="0" borderId="0" xfId="0" applyFont="1"/>
    <xf numFmtId="0" fontId="37" fillId="0" borderId="0" xfId="0" applyFont="1" applyAlignment="1">
      <alignment vertical="center"/>
    </xf>
    <xf numFmtId="0" fontId="11" fillId="0" borderId="0" xfId="0" applyFont="1" applyFill="1" applyAlignment="1">
      <alignment vertical="center"/>
    </xf>
    <xf numFmtId="0" fontId="37" fillId="0" borderId="0" xfId="0" applyFont="1" applyFill="1" applyAlignment="1">
      <alignment vertical="center"/>
    </xf>
    <xf numFmtId="0" fontId="38" fillId="0" borderId="0" xfId="0" applyFont="1" applyFill="1" applyAlignment="1">
      <alignment vertical="center"/>
    </xf>
    <xf numFmtId="0" fontId="38" fillId="0" borderId="0" xfId="0" applyFont="1" applyAlignment="1">
      <alignment vertical="center"/>
    </xf>
    <xf numFmtId="0" fontId="26" fillId="0" borderId="0" xfId="0" applyFont="1" applyFill="1"/>
    <xf numFmtId="0" fontId="26" fillId="0" borderId="0" xfId="0" applyFont="1" applyFill="1" applyAlignment="1">
      <alignment vertical="top"/>
    </xf>
    <xf numFmtId="0" fontId="14" fillId="0" borderId="0" xfId="0" applyFont="1" applyFill="1" applyAlignment="1">
      <alignment horizontal="left" vertical="top" wrapText="1" indent="1"/>
    </xf>
    <xf numFmtId="0" fontId="14" fillId="0" borderId="0" xfId="0" applyFont="1" applyFill="1" applyAlignment="1">
      <alignment vertical="top" wrapText="1"/>
    </xf>
    <xf numFmtId="0" fontId="32" fillId="0" borderId="0" xfId="0" applyFont="1" applyFill="1" applyAlignment="1">
      <alignment vertical="top" wrapText="1"/>
    </xf>
    <xf numFmtId="0" fontId="26" fillId="0" borderId="0" xfId="0" applyFont="1" applyFill="1" applyAlignment="1">
      <alignment vertical="center"/>
    </xf>
    <xf numFmtId="0" fontId="13" fillId="0" borderId="32" xfId="0" applyFont="1" applyFill="1" applyBorder="1" applyAlignment="1">
      <alignment vertical="center" wrapText="1"/>
    </xf>
    <xf numFmtId="0" fontId="3" fillId="3" borderId="37" xfId="0" applyFont="1" applyFill="1" applyBorder="1" applyAlignment="1">
      <alignment horizontal="center" vertical="center"/>
    </xf>
    <xf numFmtId="0" fontId="3" fillId="3" borderId="78" xfId="0" applyFont="1" applyFill="1" applyBorder="1" applyAlignment="1">
      <alignment horizontal="center" vertical="center"/>
    </xf>
    <xf numFmtId="0" fontId="3" fillId="3" borderId="79"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5" xfId="0" applyFont="1" applyFill="1" applyBorder="1" applyAlignment="1">
      <alignment horizontal="center" vertical="center" wrapText="1"/>
    </xf>
    <xf numFmtId="0" fontId="13" fillId="0" borderId="27" xfId="0" applyFont="1" applyFill="1" applyBorder="1" applyAlignment="1">
      <alignment vertical="center" wrapText="1"/>
    </xf>
    <xf numFmtId="0" fontId="13" fillId="0" borderId="11" xfId="0" applyFont="1" applyFill="1" applyBorder="1" applyAlignment="1">
      <alignment vertical="center"/>
    </xf>
    <xf numFmtId="0" fontId="3" fillId="2" borderId="80" xfId="0" applyFont="1" applyFill="1" applyBorder="1" applyAlignment="1" applyProtection="1">
      <alignment horizontal="center" vertical="center"/>
      <protection locked="0"/>
    </xf>
    <xf numFmtId="0" fontId="13" fillId="0" borderId="16" xfId="0" applyFont="1" applyFill="1" applyBorder="1" applyAlignment="1">
      <alignment horizontal="left" vertical="center" wrapText="1"/>
    </xf>
    <xf numFmtId="0" fontId="13" fillId="0" borderId="77" xfId="0" applyFont="1" applyFill="1" applyBorder="1" applyAlignment="1">
      <alignment horizontal="left" vertical="center" wrapText="1"/>
    </xf>
    <xf numFmtId="0" fontId="38" fillId="0" borderId="0" xfId="0" applyFont="1" applyFill="1" applyAlignment="1">
      <alignment vertical="center" wrapText="1"/>
    </xf>
    <xf numFmtId="0" fontId="3" fillId="0" borderId="0" xfId="0" applyFont="1" applyAlignment="1">
      <alignment vertical="center" wrapText="1"/>
    </xf>
    <xf numFmtId="0" fontId="13" fillId="0" borderId="0" xfId="0" applyFont="1" applyAlignment="1">
      <alignment vertical="center" wrapText="1"/>
    </xf>
    <xf numFmtId="0" fontId="13" fillId="0" borderId="0" xfId="0" applyFont="1" applyAlignment="1">
      <alignment vertical="top" wrapText="1"/>
    </xf>
    <xf numFmtId="49" fontId="12" fillId="12" borderId="20" xfId="0" applyNumberFormat="1" applyFont="1" applyFill="1" applyBorder="1" applyAlignment="1">
      <alignment horizontal="left" vertical="center" wrapText="1"/>
    </xf>
    <xf numFmtId="49" fontId="12" fillId="12" borderId="10" xfId="0" applyNumberFormat="1" applyFont="1" applyFill="1" applyBorder="1" applyAlignment="1">
      <alignment horizontal="right" vertical="center" wrapText="1"/>
    </xf>
    <xf numFmtId="0" fontId="13" fillId="0" borderId="0" xfId="0" applyFont="1" applyAlignment="1">
      <alignment vertical="top"/>
    </xf>
    <xf numFmtId="0" fontId="14" fillId="0" borderId="0" xfId="0" applyFont="1" applyAlignment="1">
      <alignment vertical="top"/>
    </xf>
    <xf numFmtId="0" fontId="3" fillId="0" borderId="0" xfId="0" applyFont="1" applyAlignment="1">
      <alignment vertical="top" wrapText="1"/>
    </xf>
    <xf numFmtId="0" fontId="11" fillId="0" borderId="0" xfId="0" applyFont="1" applyAlignment="1">
      <alignment vertical="top"/>
    </xf>
    <xf numFmtId="0" fontId="24" fillId="0" borderId="82" xfId="0" applyFont="1" applyFill="1" applyBorder="1" applyAlignment="1" applyProtection="1">
      <alignment vertical="center" wrapText="1"/>
      <protection locked="0"/>
    </xf>
    <xf numFmtId="0" fontId="31" fillId="0" borderId="0" xfId="0" applyFont="1" applyFill="1" applyAlignment="1">
      <alignment horizontal="center" vertical="center" wrapText="1"/>
    </xf>
    <xf numFmtId="0" fontId="32" fillId="0" borderId="0" xfId="0" applyFont="1" applyFill="1" applyAlignment="1">
      <alignment horizontal="left" vertical="top" wrapText="1"/>
    </xf>
    <xf numFmtId="49" fontId="12" fillId="12" borderId="37" xfId="0" applyNumberFormat="1" applyFont="1" applyFill="1" applyBorder="1" applyAlignment="1">
      <alignment horizontal="left" vertical="center" wrapText="1"/>
    </xf>
    <xf numFmtId="49" fontId="12" fillId="12" borderId="21" xfId="0" applyNumberFormat="1" applyFont="1" applyFill="1" applyBorder="1" applyAlignment="1">
      <alignment horizontal="left" vertical="center" wrapText="1"/>
    </xf>
    <xf numFmtId="0" fontId="13" fillId="0" borderId="31" xfId="0" applyFont="1" applyFill="1" applyBorder="1" applyAlignment="1">
      <alignment vertical="center" wrapText="1"/>
    </xf>
    <xf numFmtId="49" fontId="12" fillId="12" borderId="21" xfId="0" applyNumberFormat="1" applyFont="1" applyFill="1" applyBorder="1" applyAlignment="1">
      <alignment horizontal="right" vertical="center" wrapText="1"/>
    </xf>
    <xf numFmtId="49" fontId="12" fillId="12" borderId="18" xfId="0" applyNumberFormat="1" applyFont="1" applyFill="1" applyBorder="1" applyAlignment="1">
      <alignment horizontal="right" vertical="center" wrapText="1"/>
    </xf>
    <xf numFmtId="49" fontId="12" fillId="12" borderId="18" xfId="0" applyNumberFormat="1" applyFont="1" applyFill="1" applyBorder="1" applyAlignment="1">
      <alignment horizontal="left" vertical="center" wrapText="1"/>
    </xf>
    <xf numFmtId="49" fontId="12" fillId="12" borderId="42" xfId="0" applyNumberFormat="1" applyFont="1" applyFill="1" applyBorder="1" applyAlignment="1">
      <alignment horizontal="left" vertical="center" wrapText="1"/>
    </xf>
    <xf numFmtId="0" fontId="6" fillId="9" borderId="5" xfId="0" applyFont="1" applyFill="1" applyBorder="1" applyAlignment="1">
      <alignment vertical="center" wrapText="1"/>
    </xf>
    <xf numFmtId="0" fontId="8" fillId="9" borderId="5" xfId="0" applyFont="1" applyFill="1" applyBorder="1" applyAlignment="1">
      <alignment vertical="center" wrapText="1"/>
    </xf>
    <xf numFmtId="0" fontId="13" fillId="9" borderId="5" xfId="1" applyFont="1" applyFill="1" applyBorder="1" applyAlignment="1">
      <alignment vertical="center" wrapText="1"/>
    </xf>
    <xf numFmtId="0" fontId="4" fillId="9" borderId="59" xfId="0" applyFont="1" applyFill="1" applyBorder="1" applyAlignment="1">
      <alignment horizontal="center" vertical="center" wrapText="1"/>
    </xf>
    <xf numFmtId="0" fontId="18" fillId="9" borderId="45" xfId="0" applyFont="1" applyFill="1" applyBorder="1" applyAlignment="1">
      <alignment horizontal="center" vertical="center" wrapText="1"/>
    </xf>
    <xf numFmtId="0" fontId="6" fillId="8" borderId="38" xfId="0" applyFont="1" applyFill="1" applyBorder="1" applyAlignment="1">
      <alignment horizontal="center" vertical="center"/>
    </xf>
    <xf numFmtId="0" fontId="11" fillId="0" borderId="60" xfId="0" applyFont="1" applyBorder="1" applyAlignment="1">
      <alignment horizontal="center" vertical="center"/>
    </xf>
    <xf numFmtId="0" fontId="3" fillId="0" borderId="61" xfId="0" applyFont="1" applyBorder="1" applyAlignment="1">
      <alignment horizontal="center" vertical="center"/>
    </xf>
    <xf numFmtId="0" fontId="6" fillId="0" borderId="62" xfId="0" applyFont="1" applyBorder="1" applyAlignment="1">
      <alignment horizontal="center" vertical="center"/>
    </xf>
    <xf numFmtId="0" fontId="11" fillId="0" borderId="87" xfId="0" applyFont="1" applyBorder="1" applyAlignment="1">
      <alignment horizontal="center" vertical="center"/>
    </xf>
    <xf numFmtId="0" fontId="3" fillId="0" borderId="88" xfId="0" applyFont="1" applyBorder="1" applyAlignment="1">
      <alignment horizontal="center" vertical="center"/>
    </xf>
    <xf numFmtId="0" fontId="6" fillId="0" borderId="89" xfId="0" applyFont="1" applyBorder="1" applyAlignment="1">
      <alignment horizontal="center" vertical="center"/>
    </xf>
    <xf numFmtId="165" fontId="11" fillId="0" borderId="60" xfId="4" applyNumberFormat="1" applyFont="1" applyBorder="1" applyAlignment="1">
      <alignment horizontal="right" vertical="center"/>
    </xf>
    <xf numFmtId="165" fontId="6" fillId="0" borderId="61" xfId="4" applyNumberFormat="1" applyFont="1" applyBorder="1" applyAlignment="1">
      <alignment horizontal="right" vertical="center"/>
    </xf>
    <xf numFmtId="165" fontId="3" fillId="0" borderId="61" xfId="4" applyNumberFormat="1" applyFont="1" applyBorder="1" applyAlignment="1">
      <alignment horizontal="right" vertical="center"/>
    </xf>
    <xf numFmtId="165" fontId="3" fillId="0" borderId="62" xfId="4" applyNumberFormat="1" applyFont="1" applyBorder="1" applyAlignment="1">
      <alignment horizontal="right" vertical="center"/>
    </xf>
    <xf numFmtId="165" fontId="6" fillId="0" borderId="62" xfId="4" applyNumberFormat="1" applyFont="1" applyBorder="1" applyAlignment="1">
      <alignment horizontal="right" vertical="center"/>
    </xf>
    <xf numFmtId="0" fontId="3" fillId="0" borderId="58" xfId="0" applyFont="1" applyBorder="1" applyAlignment="1">
      <alignment horizontal="center" vertical="top"/>
    </xf>
    <xf numFmtId="9" fontId="3" fillId="0" borderId="5" xfId="3" applyFont="1" applyBorder="1" applyAlignment="1">
      <alignment horizontal="center" vertical="top"/>
    </xf>
    <xf numFmtId="0" fontId="13" fillId="0" borderId="0" xfId="0" applyFont="1" applyFill="1" applyAlignment="1">
      <alignment horizontal="left" vertical="center" wrapText="1"/>
    </xf>
    <xf numFmtId="0" fontId="13" fillId="0" borderId="0" xfId="0" applyFont="1" applyFill="1" applyAlignment="1">
      <alignment horizontal="left" vertical="top" wrapText="1"/>
    </xf>
    <xf numFmtId="0" fontId="3" fillId="0" borderId="0" xfId="0" applyFont="1" applyAlignment="1">
      <alignment horizontal="left" vertical="top" wrapText="1"/>
    </xf>
    <xf numFmtId="0" fontId="13" fillId="0" borderId="0" xfId="0" applyFont="1" applyAlignment="1">
      <alignment horizontal="left" vertical="top" wrapText="1"/>
    </xf>
    <xf numFmtId="0" fontId="10" fillId="0" borderId="0" xfId="1" applyFont="1" applyFill="1" applyAlignment="1">
      <alignment vertical="top"/>
    </xf>
    <xf numFmtId="0" fontId="2" fillId="0" borderId="0" xfId="0" applyFont="1" applyAlignment="1">
      <alignment horizontal="center" wrapText="1"/>
    </xf>
    <xf numFmtId="0" fontId="48" fillId="9" borderId="5" xfId="1" applyFont="1" applyFill="1" applyBorder="1" applyAlignment="1">
      <alignment vertical="center" wrapText="1"/>
    </xf>
    <xf numFmtId="0" fontId="12" fillId="4" borderId="5" xfId="0" applyFont="1" applyFill="1" applyBorder="1" applyAlignment="1">
      <alignment vertical="center" wrapText="1"/>
    </xf>
    <xf numFmtId="0" fontId="13" fillId="4" borderId="6" xfId="0" applyFont="1" applyFill="1" applyBorder="1" applyAlignment="1">
      <alignment vertical="center" wrapText="1"/>
    </xf>
    <xf numFmtId="0" fontId="12" fillId="0" borderId="0" xfId="0" applyFont="1" applyFill="1" applyBorder="1" applyAlignment="1">
      <alignment horizontal="center" vertical="center" wrapText="1"/>
    </xf>
    <xf numFmtId="0" fontId="12" fillId="0" borderId="0" xfId="1" applyFont="1" applyFill="1" applyBorder="1" applyAlignment="1">
      <alignment horizontal="center" vertical="center"/>
    </xf>
    <xf numFmtId="0" fontId="47" fillId="0" borderId="0" xfId="1" applyFont="1" applyAlignment="1">
      <alignment horizontal="left" vertical="center" wrapText="1"/>
    </xf>
    <xf numFmtId="0" fontId="13" fillId="0" borderId="0" xfId="0" applyFont="1"/>
    <xf numFmtId="0" fontId="13" fillId="9" borderId="5" xfId="0" applyFont="1" applyFill="1" applyBorder="1" applyAlignment="1">
      <alignment vertical="center" wrapText="1"/>
    </xf>
    <xf numFmtId="0" fontId="50" fillId="7" borderId="33" xfId="0" applyFont="1" applyFill="1" applyBorder="1" applyAlignment="1">
      <alignment horizontal="left" vertical="center" wrapText="1"/>
    </xf>
    <xf numFmtId="0" fontId="13" fillId="0" borderId="14" xfId="0" applyFont="1" applyFill="1" applyBorder="1" applyAlignment="1">
      <alignment horizontal="left" vertical="center" wrapText="1"/>
    </xf>
    <xf numFmtId="0" fontId="13" fillId="0" borderId="11" xfId="0" applyFont="1" applyFill="1" applyBorder="1" applyAlignment="1">
      <alignment horizontal="left" vertical="center"/>
    </xf>
    <xf numFmtId="0" fontId="13" fillId="0" borderId="14" xfId="0" applyFont="1" applyFill="1" applyBorder="1" applyAlignment="1">
      <alignment horizontal="left" vertical="center"/>
    </xf>
    <xf numFmtId="0" fontId="43" fillId="0" borderId="0" xfId="0" applyFont="1" applyAlignment="1">
      <alignment vertical="top" wrapText="1"/>
    </xf>
    <xf numFmtId="0" fontId="44" fillId="0" borderId="0" xfId="0" applyFont="1" applyAlignment="1">
      <alignment vertical="top" wrapText="1"/>
    </xf>
    <xf numFmtId="0" fontId="43" fillId="0" borderId="0" xfId="0" applyFont="1" applyFill="1" applyAlignment="1">
      <alignment horizontal="left" vertical="top" wrapText="1" indent="1"/>
    </xf>
    <xf numFmtId="0" fontId="22" fillId="0" borderId="0" xfId="0" applyFont="1" applyFill="1" applyAlignment="1">
      <alignment horizontal="left" vertical="top" wrapText="1" indent="1"/>
    </xf>
    <xf numFmtId="0" fontId="43" fillId="0" borderId="0" xfId="0" applyFont="1" applyFill="1" applyAlignment="1">
      <alignment horizontal="left" vertical="top" wrapText="1" indent="3"/>
    </xf>
    <xf numFmtId="0" fontId="39" fillId="0" borderId="0" xfId="0" applyFont="1" applyFill="1" applyAlignment="1">
      <alignment horizontal="left" vertical="top" wrapText="1"/>
    </xf>
    <xf numFmtId="0" fontId="22" fillId="0" borderId="0" xfId="0" applyFont="1" applyFill="1" applyAlignment="1">
      <alignment wrapText="1"/>
    </xf>
    <xf numFmtId="0" fontId="8" fillId="0" borderId="5" xfId="0" applyFont="1" applyFill="1" applyBorder="1" applyAlignment="1">
      <alignment horizontal="center" vertical="center"/>
    </xf>
    <xf numFmtId="0" fontId="7" fillId="0" borderId="5" xfId="0" applyFont="1" applyFill="1" applyBorder="1" applyAlignment="1">
      <alignment horizontal="center" vertical="center"/>
    </xf>
    <xf numFmtId="0" fontId="8" fillId="0" borderId="5" xfId="0" applyFont="1" applyFill="1" applyBorder="1" applyAlignment="1">
      <alignment vertical="center"/>
    </xf>
    <xf numFmtId="0" fontId="8" fillId="0" borderId="6" xfId="0" applyFont="1" applyFill="1" applyBorder="1" applyAlignment="1">
      <alignment horizontal="center" vertical="top" wrapText="1"/>
    </xf>
    <xf numFmtId="0" fontId="8" fillId="0" borderId="5" xfId="0" applyFont="1" applyFill="1" applyBorder="1" applyAlignment="1">
      <alignment horizontal="center" vertical="top" wrapText="1"/>
    </xf>
    <xf numFmtId="0" fontId="7" fillId="0" borderId="40" xfId="0" applyFont="1" applyFill="1" applyBorder="1" applyAlignment="1">
      <alignment horizontal="center" vertical="center"/>
    </xf>
    <xf numFmtId="0" fontId="7" fillId="0" borderId="91" xfId="0" applyFont="1" applyFill="1" applyBorder="1" applyAlignment="1">
      <alignment horizontal="center" vertical="center"/>
    </xf>
    <xf numFmtId="0" fontId="13" fillId="0" borderId="9" xfId="0" applyFont="1" applyFill="1" applyBorder="1" applyAlignment="1">
      <alignment horizontal="left" wrapText="1"/>
    </xf>
    <xf numFmtId="165" fontId="3" fillId="0" borderId="5" xfId="4" applyNumberFormat="1" applyFont="1" applyBorder="1" applyAlignment="1">
      <alignment vertical="center"/>
    </xf>
    <xf numFmtId="165" fontId="3" fillId="0" borderId="65" xfId="4" applyNumberFormat="1" applyFont="1" applyBorder="1" applyAlignment="1">
      <alignment vertical="center"/>
    </xf>
    <xf numFmtId="164" fontId="7" fillId="0" borderId="5" xfId="2" applyNumberFormat="1" applyFont="1" applyBorder="1" applyAlignment="1">
      <alignment vertical="center"/>
    </xf>
    <xf numFmtId="0" fontId="7" fillId="0" borderId="5" xfId="0" applyFont="1" applyFill="1" applyBorder="1" applyAlignment="1">
      <alignment vertical="center" wrapText="1"/>
    </xf>
    <xf numFmtId="0" fontId="7" fillId="0" borderId="5" xfId="0" applyFont="1" applyFill="1" applyBorder="1" applyAlignment="1">
      <alignment vertical="center"/>
    </xf>
    <xf numFmtId="0" fontId="13" fillId="0" borderId="0" xfId="0" applyFont="1" applyFill="1" applyAlignment="1">
      <alignment horizontal="left" vertical="top" wrapText="1"/>
    </xf>
    <xf numFmtId="0" fontId="45" fillId="0" borderId="0" xfId="0" applyFont="1" applyAlignment="1">
      <alignment horizontal="center"/>
    </xf>
    <xf numFmtId="0" fontId="46" fillId="0" borderId="0" xfId="0" applyFont="1" applyAlignment="1">
      <alignment horizontal="center"/>
    </xf>
    <xf numFmtId="0" fontId="1" fillId="0" borderId="0" xfId="0" applyFont="1" applyAlignment="1">
      <alignment horizontal="center" vertical="center"/>
    </xf>
    <xf numFmtId="0" fontId="2" fillId="0" borderId="0" xfId="0" applyFont="1" applyAlignment="1">
      <alignment horizontal="center" vertical="top" wrapText="1"/>
    </xf>
    <xf numFmtId="0" fontId="3" fillId="0" borderId="0" xfId="0" applyFont="1" applyAlignment="1">
      <alignment horizontal="left" vertical="top" wrapText="1"/>
    </xf>
    <xf numFmtId="0" fontId="3" fillId="0" borderId="0" xfId="0" applyFont="1" applyAlignment="1">
      <alignment horizontal="left" vertical="top"/>
    </xf>
    <xf numFmtId="0" fontId="13" fillId="0" borderId="0" xfId="0" applyFont="1" applyAlignment="1">
      <alignment horizontal="left" vertical="top" wrapText="1"/>
    </xf>
    <xf numFmtId="0" fontId="23" fillId="0" borderId="0" xfId="0" applyFont="1" applyAlignment="1">
      <alignment horizontal="left" vertical="top" wrapText="1"/>
    </xf>
    <xf numFmtId="0" fontId="13" fillId="0" borderId="0" xfId="0" applyFont="1" applyAlignment="1">
      <alignment horizontal="left" vertical="top"/>
    </xf>
    <xf numFmtId="0" fontId="10" fillId="0" borderId="0" xfId="1" applyFont="1" applyFill="1" applyAlignment="1">
      <alignment vertical="top"/>
    </xf>
    <xf numFmtId="0" fontId="10" fillId="0" borderId="0" xfId="1" applyFont="1" applyFill="1" applyAlignment="1">
      <alignment vertical="top" wrapText="1"/>
    </xf>
    <xf numFmtId="0" fontId="7" fillId="0" borderId="0" xfId="0" applyFont="1" applyAlignment="1">
      <alignment horizontal="left" vertical="top" wrapText="1"/>
    </xf>
    <xf numFmtId="0" fontId="25" fillId="0" borderId="0" xfId="0" applyFont="1" applyFill="1" applyAlignment="1">
      <alignment horizontal="center" vertical="top"/>
    </xf>
    <xf numFmtId="0" fontId="4" fillId="0" borderId="0" xfId="0" applyFont="1" applyAlignment="1">
      <alignment horizontal="center"/>
    </xf>
    <xf numFmtId="0" fontId="13" fillId="0" borderId="0" xfId="0" applyFont="1" applyAlignment="1" applyProtection="1">
      <alignment horizontal="left" vertical="top" wrapText="1"/>
      <protection locked="0"/>
    </xf>
    <xf numFmtId="0" fontId="4" fillId="0" borderId="0" xfId="0" applyFont="1" applyAlignment="1">
      <alignment horizontal="center" vertical="top"/>
    </xf>
    <xf numFmtId="0" fontId="3" fillId="0" borderId="46" xfId="0" applyFont="1" applyBorder="1" applyAlignment="1">
      <alignment horizontal="center"/>
    </xf>
    <xf numFmtId="0" fontId="3" fillId="0" borderId="41" xfId="0" applyFont="1" applyBorder="1" applyAlignment="1">
      <alignment horizontal="center"/>
    </xf>
    <xf numFmtId="0" fontId="3" fillId="0" borderId="47" xfId="0" applyFont="1" applyBorder="1" applyAlignment="1">
      <alignment horizontal="center"/>
    </xf>
    <xf numFmtId="0" fontId="3" fillId="0" borderId="46" xfId="0" applyFont="1" applyFill="1" applyBorder="1" applyAlignment="1">
      <alignment horizontal="center"/>
    </xf>
    <xf numFmtId="0" fontId="3" fillId="0" borderId="41" xfId="0" applyFont="1" applyFill="1" applyBorder="1" applyAlignment="1">
      <alignment horizontal="center"/>
    </xf>
    <xf numFmtId="0" fontId="3" fillId="0" borderId="47" xfId="0" applyFont="1" applyFill="1" applyBorder="1" applyAlignment="1">
      <alignment horizontal="center"/>
    </xf>
    <xf numFmtId="0" fontId="3" fillId="0" borderId="48" xfId="0" applyFont="1" applyBorder="1" applyAlignment="1">
      <alignment horizontal="center"/>
    </xf>
    <xf numFmtId="0" fontId="3" fillId="0" borderId="49" xfId="0" applyFont="1" applyBorder="1" applyAlignment="1">
      <alignment horizontal="center"/>
    </xf>
    <xf numFmtId="0" fontId="3" fillId="0" borderId="50" xfId="0" applyFont="1" applyBorder="1" applyAlignment="1">
      <alignment horizontal="center"/>
    </xf>
    <xf numFmtId="0" fontId="2" fillId="0" borderId="0" xfId="0" applyFont="1" applyAlignment="1">
      <alignment horizontal="center" wrapText="1"/>
    </xf>
    <xf numFmtId="0" fontId="3" fillId="0" borderId="43" xfId="0" applyFont="1" applyFill="1" applyBorder="1" applyAlignment="1">
      <alignment horizontal="center"/>
    </xf>
    <xf numFmtId="0" fontId="3" fillId="0" borderId="44" xfId="0" applyFont="1" applyFill="1" applyBorder="1" applyAlignment="1">
      <alignment horizontal="center"/>
    </xf>
    <xf numFmtId="0" fontId="3" fillId="0" borderId="45" xfId="0" applyFont="1" applyFill="1" applyBorder="1" applyAlignment="1">
      <alignment horizontal="center"/>
    </xf>
    <xf numFmtId="0" fontId="13" fillId="9" borderId="56" xfId="0" applyFont="1" applyFill="1" applyBorder="1" applyAlignment="1">
      <alignment horizontal="center" vertical="center" wrapText="1"/>
    </xf>
    <xf numFmtId="0" fontId="13" fillId="9" borderId="57" xfId="0" applyFont="1" applyFill="1" applyBorder="1" applyAlignment="1">
      <alignment horizontal="center" vertical="center" wrapText="1"/>
    </xf>
    <xf numFmtId="0" fontId="3" fillId="0" borderId="6" xfId="0" applyFont="1" applyBorder="1" applyAlignment="1">
      <alignment horizontal="center"/>
    </xf>
    <xf numFmtId="0" fontId="3" fillId="0" borderId="1" xfId="0" applyFont="1" applyBorder="1" applyAlignment="1">
      <alignment horizontal="center"/>
    </xf>
    <xf numFmtId="0" fontId="3" fillId="0" borderId="7" xfId="0" applyFont="1" applyBorder="1" applyAlignment="1">
      <alignment horizontal="center"/>
    </xf>
    <xf numFmtId="0" fontId="2" fillId="0" borderId="0" xfId="0" applyFont="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12" fillId="4" borderId="2" xfId="0" applyFont="1" applyFill="1" applyBorder="1" applyAlignment="1">
      <alignment horizontal="left" vertical="center" wrapText="1"/>
    </xf>
    <xf numFmtId="0" fontId="12" fillId="4" borderId="3" xfId="0" applyFont="1" applyFill="1" applyBorder="1" applyAlignment="1">
      <alignment horizontal="left" vertical="center" wrapText="1"/>
    </xf>
    <xf numFmtId="0" fontId="13" fillId="9" borderId="6" xfId="0" applyFont="1" applyFill="1" applyBorder="1" applyAlignment="1">
      <alignment horizontal="center" vertical="center" wrapText="1"/>
    </xf>
    <xf numFmtId="0" fontId="13" fillId="9" borderId="7" xfId="0" applyFont="1" applyFill="1" applyBorder="1" applyAlignment="1">
      <alignment horizontal="center" vertical="center" wrapText="1"/>
    </xf>
    <xf numFmtId="0" fontId="27" fillId="0" borderId="0" xfId="1" applyFont="1" applyFill="1" applyAlignment="1">
      <alignment horizontal="left" vertical="center" wrapText="1"/>
    </xf>
    <xf numFmtId="0" fontId="13" fillId="4" borderId="60" xfId="0"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6" fillId="4" borderId="38"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58" xfId="0" applyFont="1" applyFill="1" applyBorder="1" applyAlignment="1">
      <alignment horizontal="center"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13" fillId="9" borderId="54" xfId="0" applyFont="1" applyFill="1" applyBorder="1" applyAlignment="1">
      <alignment horizontal="center" vertical="center" wrapText="1"/>
    </xf>
    <xf numFmtId="0" fontId="13" fillId="9" borderId="55" xfId="0" applyFont="1" applyFill="1" applyBorder="1" applyAlignment="1">
      <alignment horizontal="center" vertical="center" wrapText="1"/>
    </xf>
    <xf numFmtId="0" fontId="27" fillId="0" borderId="0" xfId="1" applyFont="1" applyAlignment="1">
      <alignment horizontal="left" vertical="center" wrapText="1"/>
    </xf>
    <xf numFmtId="0" fontId="6" fillId="9" borderId="6" xfId="0" applyFont="1" applyFill="1" applyBorder="1" applyAlignment="1">
      <alignment horizontal="left" vertical="center" wrapText="1"/>
    </xf>
    <xf numFmtId="0" fontId="6" fillId="9" borderId="1" xfId="0" applyFont="1" applyFill="1" applyBorder="1" applyAlignment="1">
      <alignment horizontal="left" vertical="center" wrapText="1"/>
    </xf>
    <xf numFmtId="0" fontId="6" fillId="9" borderId="7" xfId="0" applyFont="1" applyFill="1" applyBorder="1" applyAlignment="1">
      <alignment horizontal="left" vertical="center" wrapText="1"/>
    </xf>
    <xf numFmtId="0" fontId="6" fillId="9" borderId="54" xfId="0" applyFont="1" applyFill="1" applyBorder="1" applyAlignment="1">
      <alignment horizontal="left" vertical="center" wrapText="1"/>
    </xf>
    <xf numFmtId="0" fontId="6" fillId="9" borderId="55" xfId="0" applyFont="1" applyFill="1" applyBorder="1" applyAlignment="1">
      <alignment horizontal="left" vertical="center" wrapText="1"/>
    </xf>
    <xf numFmtId="0" fontId="6" fillId="9" borderId="81" xfId="0" applyFont="1" applyFill="1" applyBorder="1" applyAlignment="1">
      <alignment horizontal="left" vertical="center" wrapText="1"/>
    </xf>
    <xf numFmtId="0" fontId="6" fillId="4" borderId="6"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4" borderId="7" xfId="0" applyFont="1" applyFill="1" applyBorder="1" applyAlignment="1">
      <alignment horizontal="left" vertical="center" wrapText="1"/>
    </xf>
    <xf numFmtId="0" fontId="5" fillId="4" borderId="6"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7" xfId="0" applyFont="1" applyFill="1" applyBorder="1" applyAlignment="1">
      <alignment horizontal="left" vertical="center" wrapText="1"/>
    </xf>
    <xf numFmtId="0" fontId="29" fillId="5" borderId="39" xfId="0" applyFont="1" applyFill="1" applyBorder="1" applyAlignment="1">
      <alignment horizontal="left" vertical="center" wrapText="1"/>
    </xf>
    <xf numFmtId="0" fontId="29" fillId="5" borderId="40" xfId="0" applyFont="1" applyFill="1" applyBorder="1" applyAlignment="1">
      <alignment horizontal="left" vertical="center" wrapText="1"/>
    </xf>
    <xf numFmtId="0" fontId="2" fillId="5" borderId="39" xfId="0" applyFont="1" applyFill="1" applyBorder="1" applyAlignment="1">
      <alignment horizontal="left" vertical="center" wrapText="1"/>
    </xf>
    <xf numFmtId="0" fontId="2" fillId="5" borderId="40" xfId="0" applyFont="1" applyFill="1" applyBorder="1" applyAlignment="1">
      <alignment horizontal="left" vertical="center" wrapText="1"/>
    </xf>
    <xf numFmtId="0" fontId="12" fillId="4" borderId="6"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2" fillId="4" borderId="7" xfId="0" applyFont="1" applyFill="1" applyBorder="1" applyAlignment="1">
      <alignment horizontal="left" vertical="center" wrapText="1"/>
    </xf>
    <xf numFmtId="0" fontId="2" fillId="9" borderId="0" xfId="0" applyFont="1" applyFill="1" applyAlignment="1">
      <alignment horizontal="center" vertical="center" wrapText="1"/>
    </xf>
    <xf numFmtId="0" fontId="6" fillId="8" borderId="6" xfId="0" applyFont="1" applyFill="1" applyBorder="1" applyAlignment="1">
      <alignment horizontal="left" vertical="top" wrapText="1"/>
    </xf>
    <xf numFmtId="0" fontId="6" fillId="8" borderId="1" xfId="0" applyFont="1" applyFill="1" applyBorder="1" applyAlignment="1">
      <alignment horizontal="left" vertical="top" wrapText="1"/>
    </xf>
    <xf numFmtId="0" fontId="6" fillId="8" borderId="7" xfId="0" applyFont="1" applyFill="1" applyBorder="1" applyAlignment="1">
      <alignment horizontal="left" vertical="top" wrapText="1"/>
    </xf>
    <xf numFmtId="0" fontId="6" fillId="8" borderId="53" xfId="0" applyFont="1" applyFill="1" applyBorder="1" applyAlignment="1">
      <alignment horizontal="left" vertical="top"/>
    </xf>
    <xf numFmtId="0" fontId="6" fillId="8" borderId="63" xfId="0" applyFont="1" applyFill="1" applyBorder="1" applyAlignment="1">
      <alignment horizontal="left" vertical="top"/>
    </xf>
    <xf numFmtId="0" fontId="6" fillId="8" borderId="6" xfId="0" applyFont="1" applyFill="1" applyBorder="1" applyAlignment="1">
      <alignment horizontal="left" vertical="top"/>
    </xf>
    <xf numFmtId="0" fontId="6" fillId="8" borderId="7" xfId="0" applyFont="1" applyFill="1" applyBorder="1" applyAlignment="1">
      <alignment horizontal="left" vertical="top"/>
    </xf>
    <xf numFmtId="0" fontId="52" fillId="8" borderId="6" xfId="0" applyFont="1" applyFill="1" applyBorder="1" applyAlignment="1">
      <alignment horizontal="left" vertical="top"/>
    </xf>
    <xf numFmtId="0" fontId="8" fillId="8" borderId="7" xfId="0" applyFont="1" applyFill="1" applyBorder="1" applyAlignment="1">
      <alignment horizontal="left" vertical="top"/>
    </xf>
    <xf numFmtId="0" fontId="3" fillId="0" borderId="51" xfId="0" applyFont="1" applyBorder="1" applyAlignment="1">
      <alignment horizontal="center" vertical="top"/>
    </xf>
    <xf numFmtId="0" fontId="3" fillId="0" borderId="41" xfId="0" applyFont="1" applyBorder="1" applyAlignment="1">
      <alignment horizontal="center" vertical="top"/>
    </xf>
    <xf numFmtId="0" fontId="3" fillId="0" borderId="47" xfId="0" applyFont="1" applyBorder="1" applyAlignment="1">
      <alignment horizontal="center" vertical="top"/>
    </xf>
    <xf numFmtId="0" fontId="3" fillId="0" borderId="66" xfId="0" applyFont="1" applyBorder="1" applyAlignment="1">
      <alignment horizontal="center" vertical="top"/>
    </xf>
    <xf numFmtId="0" fontId="3" fillId="0" borderId="83" xfId="0" applyFont="1" applyBorder="1" applyAlignment="1">
      <alignment horizontal="center" vertical="top"/>
    </xf>
    <xf numFmtId="0" fontId="3" fillId="0" borderId="67" xfId="0" applyFont="1" applyBorder="1" applyAlignment="1">
      <alignment horizontal="center" vertical="top"/>
    </xf>
    <xf numFmtId="0" fontId="3" fillId="0" borderId="51" xfId="0" applyFont="1" applyBorder="1" applyAlignment="1">
      <alignment horizontal="left" vertical="center"/>
    </xf>
    <xf numFmtId="0" fontId="3" fillId="0" borderId="85" xfId="0" applyFont="1" applyBorder="1" applyAlignment="1">
      <alignment horizontal="left" vertical="center"/>
    </xf>
    <xf numFmtId="0" fontId="3" fillId="0" borderId="52" xfId="0" applyFont="1" applyBorder="1" applyAlignment="1">
      <alignment horizontal="left" vertical="center"/>
    </xf>
    <xf numFmtId="0" fontId="3" fillId="0" borderId="86" xfId="0" applyFont="1" applyBorder="1" applyAlignment="1">
      <alignment horizontal="left" vertical="center"/>
    </xf>
    <xf numFmtId="0" fontId="6" fillId="8" borderId="66" xfId="0" applyFont="1" applyFill="1" applyBorder="1" applyAlignment="1">
      <alignment horizontal="left" vertical="top"/>
    </xf>
    <xf numFmtId="0" fontId="6" fillId="8" borderId="83" xfId="0" applyFont="1" applyFill="1" applyBorder="1" applyAlignment="1">
      <alignment horizontal="left" vertical="top"/>
    </xf>
    <xf numFmtId="0" fontId="6" fillId="8" borderId="67" xfId="0" applyFont="1" applyFill="1" applyBorder="1" applyAlignment="1">
      <alignment horizontal="left" vertical="top"/>
    </xf>
    <xf numFmtId="0" fontId="3" fillId="0" borderId="39" xfId="0" applyFont="1" applyBorder="1" applyAlignment="1">
      <alignment horizontal="center" vertical="top"/>
    </xf>
    <xf numFmtId="0" fontId="3" fillId="0" borderId="90" xfId="0" applyFont="1" applyBorder="1" applyAlignment="1">
      <alignment horizontal="center" vertical="top"/>
    </xf>
    <xf numFmtId="0" fontId="3" fillId="0" borderId="40" xfId="0" applyFont="1" applyBorder="1" applyAlignment="1">
      <alignment horizontal="center" vertical="top"/>
    </xf>
    <xf numFmtId="0" fontId="3" fillId="8" borderId="38" xfId="0" applyFont="1" applyFill="1" applyBorder="1" applyAlignment="1">
      <alignment horizontal="center" vertical="top" wrapText="1"/>
    </xf>
    <xf numFmtId="0" fontId="3" fillId="8" borderId="29" xfId="0" applyFont="1" applyFill="1" applyBorder="1" applyAlignment="1">
      <alignment horizontal="center" vertical="top" wrapText="1"/>
    </xf>
    <xf numFmtId="0" fontId="6" fillId="0" borderId="6" xfId="0" applyFont="1" applyBorder="1" applyAlignment="1">
      <alignment horizontal="center" vertical="top"/>
    </xf>
    <xf numFmtId="0" fontId="6" fillId="0" borderId="1" xfId="0" applyFont="1" applyBorder="1" applyAlignment="1">
      <alignment horizontal="center" vertical="top"/>
    </xf>
    <xf numFmtId="0" fontId="6" fillId="0" borderId="7" xfId="0" applyFont="1" applyBorder="1" applyAlignment="1">
      <alignment horizontal="center" vertical="top"/>
    </xf>
    <xf numFmtId="0" fontId="3" fillId="8" borderId="6"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3" fillId="0" borderId="59" xfId="0" applyFont="1" applyBorder="1" applyAlignment="1">
      <alignment horizontal="left" vertical="center"/>
    </xf>
    <xf numFmtId="0" fontId="3" fillId="0" borderId="84" xfId="0" applyFont="1" applyBorder="1" applyAlignment="1">
      <alignment horizontal="left" vertical="center"/>
    </xf>
    <xf numFmtId="0" fontId="13" fillId="8" borderId="6" xfId="0" applyFont="1" applyFill="1" applyBorder="1" applyAlignment="1">
      <alignment horizontal="left" vertical="top" wrapText="1"/>
    </xf>
    <xf numFmtId="0" fontId="13" fillId="8" borderId="7" xfId="0" applyFont="1" applyFill="1" applyBorder="1" applyAlignment="1">
      <alignment horizontal="left" vertical="top" wrapText="1"/>
    </xf>
    <xf numFmtId="0" fontId="7" fillId="8" borderId="6" xfId="0" applyFont="1" applyFill="1" applyBorder="1" applyAlignment="1">
      <alignment horizontal="left" vertical="top" wrapText="1"/>
    </xf>
    <xf numFmtId="0" fontId="7" fillId="8" borderId="7" xfId="0" applyFont="1" applyFill="1" applyBorder="1" applyAlignment="1">
      <alignment horizontal="left" vertical="top" wrapText="1"/>
    </xf>
    <xf numFmtId="0" fontId="42" fillId="8" borderId="6" xfId="0" applyFont="1" applyFill="1" applyBorder="1" applyAlignment="1">
      <alignment horizontal="left" vertical="top" wrapText="1"/>
    </xf>
    <xf numFmtId="0" fontId="7" fillId="8" borderId="7" xfId="0" applyFont="1" applyFill="1" applyBorder="1" applyAlignment="1">
      <alignment horizontal="left" vertical="top"/>
    </xf>
    <xf numFmtId="0" fontId="6" fillId="8" borderId="39" xfId="0" applyFont="1" applyFill="1" applyBorder="1" applyAlignment="1">
      <alignment horizontal="left" vertical="top" wrapText="1"/>
    </xf>
    <xf numFmtId="0" fontId="6" fillId="8" borderId="40" xfId="0" applyFont="1" applyFill="1" applyBorder="1" applyAlignment="1">
      <alignment horizontal="left" vertical="top" wrapText="1"/>
    </xf>
    <xf numFmtId="0" fontId="6" fillId="8" borderId="53" xfId="0" applyFont="1" applyFill="1" applyBorder="1" applyAlignment="1">
      <alignment horizontal="left" vertical="top" wrapText="1"/>
    </xf>
    <xf numFmtId="0" fontId="6" fillId="8" borderId="63"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29" xfId="0" applyFont="1" applyFill="1" applyBorder="1" applyAlignment="1">
      <alignment horizontal="left" vertical="top" wrapText="1"/>
    </xf>
  </cellXfs>
  <cellStyles count="5">
    <cellStyle name="Comma" xfId="4" builtinId="3"/>
    <cellStyle name="Currency" xfId="2" builtinId="4"/>
    <cellStyle name="Hyperlink" xfId="1" builtinId="8"/>
    <cellStyle name="Normal" xfId="0" builtinId="0"/>
    <cellStyle name="Percent" xfId="3" builtinId="5"/>
  </cellStyles>
  <dxfs count="14">
    <dxf>
      <fill>
        <patternFill patternType="solid">
          <bgColor rgb="FF00B050"/>
        </patternFill>
      </fill>
    </dxf>
    <dxf>
      <font>
        <color theme="1"/>
      </font>
      <fill>
        <patternFill>
          <bgColor theme="0" tint="-0.14996795556505021"/>
        </patternFill>
      </fill>
    </dxf>
    <dxf>
      <font>
        <color theme="1"/>
      </font>
      <fill>
        <patternFill patternType="solid">
          <bgColor rgb="FFFF0000"/>
        </patternFill>
      </fill>
    </dxf>
    <dxf>
      <font>
        <color theme="1"/>
      </font>
      <fill>
        <patternFill patternType="solid">
          <bgColor rgb="FF00B050"/>
        </patternFill>
      </fill>
    </dxf>
    <dxf>
      <fill>
        <patternFill>
          <bgColor rgb="FFFFC000"/>
        </patternFill>
      </fill>
    </dxf>
    <dxf>
      <fill>
        <patternFill>
          <bgColor rgb="FFFFFFCC"/>
        </patternFill>
      </fill>
    </dxf>
    <dxf>
      <font>
        <color theme="1"/>
      </font>
      <fill>
        <patternFill patternType="solid">
          <bgColor rgb="FF00B050"/>
        </patternFill>
      </fill>
    </dxf>
    <dxf>
      <font>
        <color theme="1"/>
      </font>
      <fill>
        <patternFill patternType="solid">
          <bgColor rgb="FFFF0000"/>
        </patternFill>
      </fill>
    </dxf>
    <dxf>
      <fill>
        <patternFill patternType="solid">
          <bgColor rgb="FF00B050"/>
        </patternFill>
      </fill>
    </dxf>
    <dxf>
      <font>
        <color theme="1" tint="4.9989318521683403E-2"/>
      </font>
      <fill>
        <patternFill patternType="solid">
          <bgColor theme="0" tint="-0.14999847407452621"/>
        </patternFill>
      </fill>
    </dxf>
    <dxf>
      <font>
        <color auto="1"/>
      </font>
      <fill>
        <patternFill patternType="solid">
          <bgColor rgb="FFFF0000"/>
        </patternFill>
      </fill>
    </dxf>
    <dxf>
      <fill>
        <patternFill>
          <bgColor rgb="FFFFC000"/>
        </patternFill>
      </fill>
    </dxf>
    <dxf>
      <fill>
        <patternFill>
          <bgColor rgb="FFFFFFCC"/>
        </patternFill>
      </fill>
    </dxf>
    <dxf>
      <font>
        <color auto="1"/>
      </font>
      <fill>
        <patternFill patternType="solid">
          <bgColor rgb="FF00B050"/>
        </patternFill>
      </fill>
    </dxf>
  </dxfs>
  <tableStyles count="1" defaultTableStyle="TableStyleMedium2" defaultPivotStyle="PivotStyleLight16">
    <tableStyle name="Invisible" pivot="0" table="0" count="0" xr9:uid="{6DDED3BF-96CF-4F5A-921D-C5D3E6FB27CB}"/>
  </tableStyles>
  <colors>
    <mruColors>
      <color rgb="FFD6E3BC"/>
      <color rgb="FF009644"/>
      <color rgb="FFB8CCE4"/>
      <color rgb="FF009A46"/>
      <color rgb="FF009242"/>
      <color rgb="FF0DBF22"/>
      <color rgb="FF2FF146"/>
      <color rgb="FF0872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266700</xdr:colOff>
      <xdr:row>11</xdr:row>
      <xdr:rowOff>99208</xdr:rowOff>
    </xdr:from>
    <xdr:to>
      <xdr:col>7</xdr:col>
      <xdr:colOff>243840</xdr:colOff>
      <xdr:row>27</xdr:row>
      <xdr:rowOff>3662</xdr:rowOff>
    </xdr:to>
    <xdr:pic>
      <xdr:nvPicPr>
        <xdr:cNvPr id="2" name="Picture 1">
          <a:extLst>
            <a:ext uri="{FF2B5EF4-FFF2-40B4-BE49-F238E27FC236}">
              <a16:creationId xmlns:a16="http://schemas.microsoft.com/office/drawing/2014/main" id="{71D0A2BA-BB4A-405A-B4E3-2DFDC68AA8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447800" y="2442358"/>
          <a:ext cx="2929890" cy="2937214"/>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10FFC-2D44-4DB8-BF96-A05F3B9C6B71}">
  <dimension ref="A3:L94"/>
  <sheetViews>
    <sheetView tabSelected="1" zoomScaleNormal="100" workbookViewId="0"/>
  </sheetViews>
  <sheetFormatPr defaultColWidth="8.88671875" defaultRowHeight="13.8" x14ac:dyDescent="0.25"/>
  <cols>
    <col min="1" max="8" width="8.88671875" style="1"/>
    <col min="9" max="9" width="8.5546875" style="1" customWidth="1"/>
    <col min="10" max="10" width="9" style="1" customWidth="1"/>
    <col min="11" max="11" width="8.88671875" style="1" customWidth="1"/>
    <col min="12" max="16384" width="8.88671875" style="1"/>
  </cols>
  <sheetData>
    <row r="3" spans="1:10" ht="24.6" customHeight="1" x14ac:dyDescent="0.25">
      <c r="A3" s="295" t="s">
        <v>0</v>
      </c>
      <c r="B3" s="295"/>
      <c r="C3" s="295"/>
      <c r="D3" s="295"/>
      <c r="E3" s="295"/>
      <c r="F3" s="295"/>
      <c r="G3" s="295"/>
      <c r="H3" s="295"/>
      <c r="I3" s="295"/>
      <c r="J3" s="295"/>
    </row>
    <row r="4" spans="1:10" ht="24.6" x14ac:dyDescent="0.25">
      <c r="A4" s="295" t="s">
        <v>1</v>
      </c>
      <c r="B4" s="295"/>
      <c r="C4" s="295"/>
      <c r="D4" s="295"/>
      <c r="E4" s="295"/>
      <c r="F4" s="295"/>
      <c r="G4" s="295"/>
      <c r="H4" s="295"/>
      <c r="I4" s="295"/>
      <c r="J4" s="295"/>
    </row>
    <row r="19" spans="10:10" x14ac:dyDescent="0.25">
      <c r="J19" s="96"/>
    </row>
    <row r="34" spans="1:10" ht="24.6" x14ac:dyDescent="0.25">
      <c r="A34" s="295" t="s">
        <v>2</v>
      </c>
      <c r="B34" s="295"/>
      <c r="C34" s="295"/>
      <c r="D34" s="295"/>
      <c r="E34" s="295"/>
      <c r="F34" s="295"/>
      <c r="G34" s="295"/>
      <c r="H34" s="295"/>
      <c r="I34" s="295"/>
      <c r="J34" s="295"/>
    </row>
    <row r="35" spans="1:10" ht="24.6" x14ac:dyDescent="0.25">
      <c r="A35" s="295" t="s">
        <v>3</v>
      </c>
      <c r="B35" s="295"/>
      <c r="C35" s="295"/>
      <c r="D35" s="295"/>
      <c r="E35" s="295"/>
      <c r="F35" s="295"/>
      <c r="G35" s="295"/>
      <c r="H35" s="295"/>
      <c r="I35" s="295"/>
      <c r="J35" s="295"/>
    </row>
    <row r="36" spans="1:10" ht="15" customHeight="1" x14ac:dyDescent="0.25">
      <c r="A36" s="295" t="s">
        <v>4</v>
      </c>
      <c r="B36" s="295"/>
      <c r="C36" s="295"/>
      <c r="D36" s="295"/>
      <c r="E36" s="295"/>
      <c r="F36" s="295"/>
      <c r="G36" s="295"/>
      <c r="H36" s="295"/>
      <c r="I36" s="295"/>
      <c r="J36" s="295"/>
    </row>
    <row r="37" spans="1:10" ht="24.6" x14ac:dyDescent="0.4">
      <c r="A37" s="293" t="s">
        <v>5</v>
      </c>
      <c r="B37" s="294"/>
      <c r="C37" s="294"/>
      <c r="D37" s="294"/>
      <c r="E37" s="294"/>
      <c r="F37" s="294"/>
      <c r="G37" s="294"/>
      <c r="H37" s="294"/>
      <c r="I37" s="294"/>
      <c r="J37" s="294"/>
    </row>
    <row r="45" spans="1:10" ht="20.399999999999999" customHeight="1" x14ac:dyDescent="0.25">
      <c r="A45" s="296" t="s">
        <v>6</v>
      </c>
      <c r="B45" s="296"/>
      <c r="C45" s="296"/>
      <c r="D45" s="296"/>
      <c r="E45" s="296"/>
      <c r="F45" s="296"/>
      <c r="G45" s="296"/>
      <c r="H45" s="296"/>
      <c r="I45" s="296"/>
      <c r="J45" s="296"/>
    </row>
    <row r="47" spans="1:10" ht="109.35" customHeight="1" x14ac:dyDescent="0.25">
      <c r="A47" s="297" t="s">
        <v>7</v>
      </c>
      <c r="B47" s="297"/>
      <c r="C47" s="297"/>
      <c r="D47" s="297"/>
      <c r="E47" s="297"/>
      <c r="F47" s="297"/>
      <c r="G47" s="297"/>
      <c r="H47" s="297"/>
      <c r="I47" s="297"/>
      <c r="J47" s="297"/>
    </row>
    <row r="48" spans="1:10" ht="14.4" customHeight="1" x14ac:dyDescent="0.25">
      <c r="A48" s="223"/>
      <c r="B48" s="223"/>
      <c r="C48" s="223"/>
      <c r="D48" s="223"/>
      <c r="E48" s="223"/>
      <c r="F48" s="223"/>
      <c r="G48" s="223"/>
      <c r="H48" s="223"/>
      <c r="I48" s="223"/>
      <c r="J48" s="223"/>
    </row>
    <row r="49" spans="1:12" ht="48.9" customHeight="1" x14ac:dyDescent="0.25">
      <c r="A49" s="298" t="s">
        <v>8</v>
      </c>
      <c r="B49" s="298"/>
      <c r="C49" s="299" t="s">
        <v>508</v>
      </c>
      <c r="D49" s="300"/>
      <c r="E49" s="300"/>
      <c r="F49" s="300"/>
      <c r="G49" s="300"/>
      <c r="H49" s="300"/>
      <c r="I49" s="300"/>
      <c r="J49" s="300"/>
      <c r="L49" s="190"/>
    </row>
    <row r="50" spans="1:12" ht="36.6" customHeight="1" x14ac:dyDescent="0.25">
      <c r="A50" s="298" t="s">
        <v>9</v>
      </c>
      <c r="B50" s="298"/>
      <c r="C50" s="299" t="s">
        <v>10</v>
      </c>
      <c r="D50" s="299"/>
      <c r="E50" s="299"/>
      <c r="F50" s="299"/>
      <c r="G50" s="299"/>
      <c r="H50" s="299"/>
      <c r="I50" s="299"/>
      <c r="J50" s="299"/>
      <c r="L50" s="190"/>
    </row>
    <row r="51" spans="1:12" ht="15.6" x14ac:dyDescent="0.25">
      <c r="A51" s="298" t="s">
        <v>11</v>
      </c>
      <c r="B51" s="298"/>
      <c r="C51" s="301" t="s">
        <v>12</v>
      </c>
      <c r="D51" s="301"/>
      <c r="E51" s="301"/>
      <c r="F51" s="301"/>
      <c r="G51" s="301"/>
      <c r="H51" s="301"/>
      <c r="I51" s="301"/>
      <c r="J51" s="301"/>
      <c r="L51" s="190"/>
    </row>
    <row r="52" spans="1:12" ht="30" customHeight="1" x14ac:dyDescent="0.25">
      <c r="A52" s="298" t="s">
        <v>13</v>
      </c>
      <c r="B52" s="298"/>
      <c r="C52" s="297" t="s">
        <v>14</v>
      </c>
      <c r="D52" s="297"/>
      <c r="E52" s="297"/>
      <c r="F52" s="297"/>
      <c r="G52" s="297"/>
      <c r="H52" s="297"/>
      <c r="I52" s="297"/>
      <c r="J52" s="297"/>
    </row>
    <row r="53" spans="1:12" ht="15.6" customHeight="1" x14ac:dyDescent="0.25">
      <c r="A53" s="298" t="s">
        <v>15</v>
      </c>
      <c r="B53" s="298"/>
      <c r="C53" s="297" t="s">
        <v>16</v>
      </c>
      <c r="D53" s="297"/>
      <c r="E53" s="297"/>
      <c r="F53" s="297"/>
      <c r="G53" s="297"/>
      <c r="H53" s="297"/>
      <c r="I53" s="297"/>
      <c r="J53" s="297"/>
    </row>
    <row r="54" spans="1:12" ht="15.6" customHeight="1" x14ac:dyDescent="0.25">
      <c r="A54" s="298" t="s">
        <v>17</v>
      </c>
      <c r="B54" s="298"/>
      <c r="C54" s="297" t="s">
        <v>18</v>
      </c>
      <c r="D54" s="297"/>
      <c r="E54" s="297"/>
      <c r="F54" s="297"/>
      <c r="G54" s="297"/>
      <c r="H54" s="297"/>
      <c r="I54" s="297"/>
      <c r="J54" s="297"/>
    </row>
    <row r="55" spans="1:12" ht="15.6" customHeight="1" x14ac:dyDescent="0.25">
      <c r="A55" s="298" t="s">
        <v>19</v>
      </c>
      <c r="B55" s="298"/>
      <c r="C55" s="297" t="s">
        <v>20</v>
      </c>
      <c r="D55" s="297"/>
      <c r="E55" s="297"/>
      <c r="F55" s="297"/>
      <c r="G55" s="297"/>
      <c r="H55" s="297"/>
      <c r="I55" s="297"/>
      <c r="J55" s="297"/>
    </row>
    <row r="56" spans="1:12" ht="15.6" customHeight="1" x14ac:dyDescent="0.25">
      <c r="A56" s="298" t="s">
        <v>21</v>
      </c>
      <c r="B56" s="298"/>
      <c r="C56" s="297" t="s">
        <v>22</v>
      </c>
      <c r="D56" s="297"/>
      <c r="E56" s="297"/>
      <c r="F56" s="297"/>
      <c r="G56" s="297"/>
      <c r="H56" s="297"/>
      <c r="I56" s="297"/>
      <c r="J56" s="297"/>
    </row>
    <row r="57" spans="1:12" ht="30.75" customHeight="1" x14ac:dyDescent="0.25">
      <c r="A57" s="298" t="s">
        <v>23</v>
      </c>
      <c r="B57" s="298"/>
      <c r="C57" s="292" t="s">
        <v>24</v>
      </c>
      <c r="D57" s="292"/>
      <c r="E57" s="292"/>
      <c r="F57" s="292"/>
      <c r="G57" s="292"/>
      <c r="H57" s="292"/>
      <c r="I57" s="292"/>
      <c r="J57" s="292"/>
    </row>
    <row r="58" spans="1:12" ht="15.6" customHeight="1" x14ac:dyDescent="0.25">
      <c r="A58" s="298" t="s">
        <v>25</v>
      </c>
      <c r="B58" s="298"/>
      <c r="C58" s="297" t="s">
        <v>26</v>
      </c>
      <c r="D58" s="297"/>
      <c r="E58" s="297"/>
      <c r="F58" s="297"/>
      <c r="G58" s="297"/>
      <c r="H58" s="297"/>
      <c r="I58" s="297"/>
      <c r="J58" s="297"/>
    </row>
    <row r="59" spans="1:12" ht="15.6" customHeight="1" x14ac:dyDescent="0.25">
      <c r="A59" s="298" t="s">
        <v>27</v>
      </c>
      <c r="B59" s="298"/>
      <c r="C59" s="297" t="s">
        <v>28</v>
      </c>
      <c r="D59" s="297"/>
      <c r="E59" s="297"/>
      <c r="F59" s="297"/>
      <c r="G59" s="297"/>
      <c r="H59" s="297"/>
      <c r="I59" s="297"/>
      <c r="J59" s="297"/>
    </row>
    <row r="60" spans="1:12" ht="15.6" customHeight="1" x14ac:dyDescent="0.25">
      <c r="A60" s="298" t="s">
        <v>29</v>
      </c>
      <c r="B60" s="298"/>
      <c r="C60" s="297" t="s">
        <v>30</v>
      </c>
      <c r="D60" s="297"/>
      <c r="E60" s="297"/>
      <c r="F60" s="297"/>
      <c r="G60" s="297"/>
      <c r="H60" s="297"/>
      <c r="I60" s="297"/>
      <c r="J60" s="297"/>
      <c r="L60" s="189"/>
    </row>
    <row r="61" spans="1:12" ht="15.6" customHeight="1" x14ac:dyDescent="0.25">
      <c r="A61" s="298" t="s">
        <v>31</v>
      </c>
      <c r="B61" s="298"/>
      <c r="C61" s="297" t="s">
        <v>32</v>
      </c>
      <c r="D61" s="297"/>
      <c r="E61" s="297"/>
      <c r="F61" s="297"/>
      <c r="G61" s="297"/>
      <c r="H61" s="297"/>
      <c r="I61" s="297"/>
      <c r="J61" s="297"/>
    </row>
    <row r="62" spans="1:12" ht="33.6" customHeight="1" x14ac:dyDescent="0.25">
      <c r="A62" s="298" t="s">
        <v>33</v>
      </c>
      <c r="B62" s="298"/>
      <c r="C62" s="297" t="s">
        <v>34</v>
      </c>
      <c r="D62" s="297"/>
      <c r="E62" s="297"/>
      <c r="F62" s="297"/>
      <c r="G62" s="297"/>
      <c r="H62" s="297"/>
      <c r="I62" s="297"/>
      <c r="J62" s="297"/>
    </row>
    <row r="63" spans="1:12" ht="15.6" x14ac:dyDescent="0.25">
      <c r="A63" s="43"/>
      <c r="B63" s="43"/>
      <c r="C63" s="223"/>
      <c r="D63" s="223"/>
      <c r="E63" s="223"/>
      <c r="F63" s="223"/>
      <c r="G63" s="223"/>
      <c r="H63" s="223"/>
      <c r="I63" s="223"/>
      <c r="J63" s="223"/>
    </row>
    <row r="64" spans="1:12" x14ac:dyDescent="0.25">
      <c r="A64" s="224"/>
      <c r="B64" s="224"/>
      <c r="C64" s="224"/>
      <c r="D64" s="224"/>
      <c r="E64" s="224"/>
      <c r="F64" s="224"/>
      <c r="G64" s="224"/>
      <c r="H64" s="224"/>
      <c r="I64" s="224"/>
      <c r="J64" s="224"/>
    </row>
    <row r="65" spans="1:12" ht="17.399999999999999" x14ac:dyDescent="0.25">
      <c r="A65" s="308" t="s">
        <v>35</v>
      </c>
      <c r="B65" s="308"/>
      <c r="C65" s="308"/>
      <c r="D65" s="308"/>
      <c r="E65" s="308"/>
      <c r="F65" s="308"/>
      <c r="G65" s="308"/>
      <c r="H65" s="308"/>
      <c r="I65" s="308"/>
      <c r="J65" s="308"/>
    </row>
    <row r="66" spans="1:12" ht="15.6" x14ac:dyDescent="0.3">
      <c r="A66" s="298" t="s">
        <v>36</v>
      </c>
      <c r="B66" s="298"/>
      <c r="C66" s="298"/>
      <c r="D66" s="298"/>
      <c r="E66" s="298"/>
      <c r="F66" s="298"/>
      <c r="G66" s="298"/>
      <c r="H66" s="298"/>
      <c r="I66" s="298"/>
      <c r="J66" s="298"/>
      <c r="K66" s="8"/>
    </row>
    <row r="67" spans="1:12" ht="33.9" customHeight="1" x14ac:dyDescent="0.3">
      <c r="A67" s="42">
        <v>1</v>
      </c>
      <c r="B67" s="304" t="s">
        <v>37</v>
      </c>
      <c r="C67" s="297"/>
      <c r="D67" s="297"/>
      <c r="E67" s="297"/>
      <c r="F67" s="297"/>
      <c r="G67" s="297"/>
      <c r="H67" s="297"/>
      <c r="I67" s="297"/>
      <c r="J67" s="297"/>
      <c r="K67" s="8"/>
    </row>
    <row r="68" spans="1:12" ht="34.35" customHeight="1" x14ac:dyDescent="0.3">
      <c r="A68" s="42">
        <v>2</v>
      </c>
      <c r="B68" s="297" t="s">
        <v>38</v>
      </c>
      <c r="C68" s="297"/>
      <c r="D68" s="297"/>
      <c r="E68" s="297"/>
      <c r="F68" s="297"/>
      <c r="G68" s="297"/>
      <c r="H68" s="297"/>
      <c r="I68" s="297"/>
      <c r="J68" s="297"/>
      <c r="K68" s="8"/>
    </row>
    <row r="69" spans="1:12" ht="15.6" x14ac:dyDescent="0.3">
      <c r="A69" s="42">
        <v>3</v>
      </c>
      <c r="B69" s="304" t="s">
        <v>39</v>
      </c>
      <c r="C69" s="297"/>
      <c r="D69" s="297"/>
      <c r="E69" s="297"/>
      <c r="F69" s="297"/>
      <c r="G69" s="297"/>
      <c r="H69" s="297"/>
      <c r="I69" s="297"/>
      <c r="J69" s="297"/>
      <c r="K69" s="8"/>
    </row>
    <row r="70" spans="1:12" ht="18.600000000000001" x14ac:dyDescent="0.3">
      <c r="A70" s="42">
        <v>4</v>
      </c>
      <c r="B70" s="302" t="s">
        <v>40</v>
      </c>
      <c r="C70" s="302"/>
      <c r="D70" s="302"/>
      <c r="E70" s="302"/>
      <c r="F70" s="302"/>
      <c r="G70" s="302"/>
      <c r="H70" s="302"/>
      <c r="I70" s="302"/>
      <c r="J70" s="302"/>
      <c r="K70" s="8"/>
    </row>
    <row r="71" spans="1:12" ht="15.6" x14ac:dyDescent="0.3">
      <c r="A71" s="42"/>
      <c r="B71" s="258"/>
      <c r="C71" s="258"/>
      <c r="D71" s="258"/>
      <c r="E71" s="258"/>
      <c r="F71" s="258"/>
      <c r="G71" s="258"/>
      <c r="H71" s="258"/>
      <c r="I71" s="258"/>
      <c r="J71" s="258"/>
      <c r="K71" s="8"/>
    </row>
    <row r="72" spans="1:12" ht="17.399999999999999" x14ac:dyDescent="0.3">
      <c r="A72" s="306" t="s">
        <v>41</v>
      </c>
      <c r="B72" s="306"/>
      <c r="C72" s="306"/>
      <c r="D72" s="306"/>
      <c r="E72" s="306"/>
      <c r="F72" s="306"/>
      <c r="G72" s="306"/>
      <c r="H72" s="306"/>
      <c r="I72" s="306"/>
      <c r="J72" s="306"/>
    </row>
    <row r="74" spans="1:12" s="31" customFormat="1" ht="47.4" customHeight="1" x14ac:dyDescent="0.25">
      <c r="A74" s="307" t="s">
        <v>42</v>
      </c>
      <c r="B74" s="307"/>
      <c r="C74" s="307"/>
      <c r="D74" s="307"/>
      <c r="E74" s="307"/>
      <c r="F74" s="307"/>
      <c r="G74" s="307"/>
      <c r="H74" s="307"/>
      <c r="I74" s="307"/>
      <c r="J74" s="307"/>
      <c r="L74" s="188"/>
    </row>
    <row r="75" spans="1:12" ht="15.6" x14ac:dyDescent="0.25">
      <c r="A75" s="43"/>
      <c r="B75" s="43"/>
      <c r="C75" s="43"/>
      <c r="D75" s="43"/>
      <c r="E75" s="43"/>
      <c r="F75" s="43"/>
      <c r="G75" s="43"/>
      <c r="H75" s="43"/>
      <c r="I75" s="43"/>
      <c r="J75" s="43"/>
    </row>
    <row r="76" spans="1:12" ht="49.5" customHeight="1" x14ac:dyDescent="0.25">
      <c r="A76" s="297" t="s">
        <v>43</v>
      </c>
      <c r="B76" s="297"/>
      <c r="C76" s="297"/>
      <c r="D76" s="297"/>
      <c r="E76" s="297"/>
      <c r="F76" s="297"/>
      <c r="G76" s="297"/>
      <c r="H76" s="297"/>
      <c r="I76" s="297"/>
      <c r="J76" s="297"/>
    </row>
    <row r="77" spans="1:12" ht="15.6" x14ac:dyDescent="0.25">
      <c r="A77" s="43"/>
      <c r="B77" s="43"/>
      <c r="C77" s="43"/>
      <c r="D77" s="43"/>
      <c r="E77" s="43"/>
      <c r="F77" s="43"/>
      <c r="G77" s="43"/>
      <c r="H77" s="43"/>
      <c r="I77" s="43"/>
      <c r="J77" s="43"/>
    </row>
    <row r="78" spans="1:12" ht="62.1" customHeight="1" x14ac:dyDescent="0.25">
      <c r="A78" s="297" t="s">
        <v>44</v>
      </c>
      <c r="B78" s="297"/>
      <c r="C78" s="297"/>
      <c r="D78" s="297"/>
      <c r="E78" s="297"/>
      <c r="F78" s="297"/>
      <c r="G78" s="297"/>
      <c r="H78" s="297"/>
      <c r="I78" s="297"/>
      <c r="J78" s="297"/>
    </row>
    <row r="79" spans="1:12" ht="15.6" x14ac:dyDescent="0.25">
      <c r="A79" s="256"/>
      <c r="B79" s="256"/>
      <c r="C79" s="256"/>
      <c r="D79" s="256"/>
      <c r="E79" s="256"/>
      <c r="F79" s="256"/>
      <c r="G79" s="256"/>
      <c r="H79" s="256"/>
      <c r="I79" s="256"/>
      <c r="J79" s="256"/>
    </row>
    <row r="80" spans="1:12" ht="97.5" customHeight="1" x14ac:dyDescent="0.25">
      <c r="A80" s="299" t="s">
        <v>45</v>
      </c>
      <c r="B80" s="299"/>
      <c r="C80" s="299"/>
      <c r="D80" s="299"/>
      <c r="E80" s="299"/>
      <c r="F80" s="299"/>
      <c r="G80" s="299"/>
      <c r="H80" s="299"/>
      <c r="I80" s="299"/>
      <c r="J80" s="299"/>
    </row>
    <row r="81" spans="1:12" ht="15.6" x14ac:dyDescent="0.25">
      <c r="A81" s="221"/>
      <c r="B81" s="221"/>
      <c r="C81" s="221"/>
      <c r="D81" s="221"/>
      <c r="E81" s="221"/>
      <c r="F81" s="221"/>
      <c r="G81" s="221"/>
      <c r="H81" s="221"/>
      <c r="I81" s="221"/>
      <c r="J81" s="221"/>
    </row>
    <row r="82" spans="1:12" ht="77.400000000000006" customHeight="1" x14ac:dyDescent="0.25">
      <c r="A82" s="292" t="s">
        <v>46</v>
      </c>
      <c r="B82" s="292"/>
      <c r="C82" s="292"/>
      <c r="D82" s="292"/>
      <c r="E82" s="292"/>
      <c r="F82" s="292"/>
      <c r="G82" s="292"/>
      <c r="H82" s="292"/>
      <c r="I82" s="292"/>
      <c r="J82" s="292"/>
      <c r="L82" s="191"/>
    </row>
    <row r="83" spans="1:12" ht="14.4" customHeight="1" x14ac:dyDescent="0.25">
      <c r="A83" s="218"/>
      <c r="B83" s="218"/>
      <c r="C83" s="218"/>
      <c r="D83" s="218"/>
      <c r="E83" s="218"/>
      <c r="F83" s="218"/>
      <c r="G83" s="218"/>
      <c r="H83" s="218"/>
      <c r="I83" s="218"/>
      <c r="J83" s="218"/>
    </row>
    <row r="84" spans="1:12" ht="35.4" customHeight="1" x14ac:dyDescent="0.25">
      <c r="A84" s="292" t="s">
        <v>47</v>
      </c>
      <c r="B84" s="292"/>
      <c r="C84" s="292"/>
      <c r="D84" s="292"/>
      <c r="E84" s="292"/>
      <c r="F84" s="292"/>
      <c r="G84" s="292"/>
      <c r="H84" s="292"/>
      <c r="I84" s="292"/>
      <c r="J84" s="292"/>
    </row>
    <row r="85" spans="1:12" ht="15.6" x14ac:dyDescent="0.25">
      <c r="A85" s="255"/>
      <c r="B85" s="255"/>
      <c r="C85" s="255"/>
      <c r="D85" s="255"/>
      <c r="E85" s="255"/>
      <c r="F85" s="255"/>
      <c r="G85" s="255"/>
      <c r="H85" s="255"/>
      <c r="I85" s="255"/>
      <c r="J85" s="255"/>
    </row>
    <row r="86" spans="1:12" ht="17.399999999999999" x14ac:dyDescent="0.25">
      <c r="A86" s="305" t="s">
        <v>48</v>
      </c>
      <c r="B86" s="305"/>
      <c r="C86" s="305"/>
      <c r="D86" s="305"/>
      <c r="E86" s="305"/>
      <c r="F86" s="305"/>
      <c r="G86" s="305"/>
      <c r="H86" s="305"/>
      <c r="I86" s="305"/>
      <c r="J86" s="305"/>
      <c r="L86" s="192"/>
    </row>
    <row r="87" spans="1:12" x14ac:dyDescent="0.25">
      <c r="A87" s="222"/>
      <c r="B87" s="222"/>
      <c r="C87" s="222"/>
      <c r="D87" s="222"/>
      <c r="E87" s="222"/>
      <c r="F87" s="222"/>
      <c r="G87" s="222"/>
      <c r="H87" s="222"/>
      <c r="I87" s="222"/>
      <c r="J87" s="222"/>
    </row>
    <row r="88" spans="1:12" ht="80.25" customHeight="1" x14ac:dyDescent="0.25">
      <c r="A88" s="292" t="s">
        <v>506</v>
      </c>
      <c r="B88" s="292"/>
      <c r="C88" s="292"/>
      <c r="D88" s="292"/>
      <c r="E88" s="292"/>
      <c r="F88" s="292"/>
      <c r="G88" s="292"/>
      <c r="H88" s="292"/>
      <c r="I88" s="292"/>
      <c r="J88" s="292"/>
    </row>
    <row r="89" spans="1:12" x14ac:dyDescent="0.25">
      <c r="A89" s="222"/>
      <c r="B89" s="222"/>
      <c r="C89" s="222"/>
      <c r="D89" s="222"/>
      <c r="E89" s="222"/>
      <c r="F89" s="222"/>
      <c r="G89" s="222"/>
      <c r="H89" s="222"/>
      <c r="I89" s="222"/>
      <c r="J89" s="222"/>
    </row>
    <row r="90" spans="1:12" ht="79.349999999999994" customHeight="1" x14ac:dyDescent="0.25">
      <c r="A90" s="292" t="s">
        <v>507</v>
      </c>
      <c r="B90" s="292"/>
      <c r="C90" s="292"/>
      <c r="D90" s="292"/>
      <c r="E90" s="292"/>
      <c r="F90" s="292"/>
      <c r="G90" s="292"/>
      <c r="H90" s="292"/>
      <c r="I90" s="292"/>
      <c r="J90" s="292"/>
    </row>
    <row r="91" spans="1:12" ht="15.6" x14ac:dyDescent="0.25">
      <c r="A91" s="257"/>
      <c r="B91" s="257"/>
      <c r="C91" s="257"/>
      <c r="D91" s="257"/>
      <c r="E91" s="257"/>
      <c r="F91" s="257"/>
      <c r="G91" s="257"/>
      <c r="H91" s="257"/>
      <c r="I91" s="257"/>
      <c r="J91" s="257"/>
    </row>
    <row r="92" spans="1:12" ht="33" customHeight="1" x14ac:dyDescent="0.25">
      <c r="A92" s="292" t="s">
        <v>49</v>
      </c>
      <c r="B92" s="292"/>
      <c r="C92" s="292"/>
      <c r="D92" s="292"/>
      <c r="E92" s="292"/>
      <c r="F92" s="292"/>
      <c r="G92" s="292"/>
      <c r="H92" s="292"/>
      <c r="I92" s="292"/>
      <c r="J92" s="292"/>
    </row>
    <row r="93" spans="1:12" ht="15.6" x14ac:dyDescent="0.25">
      <c r="A93" s="256"/>
      <c r="B93" s="256"/>
      <c r="C93" s="256"/>
      <c r="D93" s="256"/>
      <c r="E93" s="256"/>
      <c r="F93" s="256"/>
      <c r="G93" s="256"/>
      <c r="H93" s="256"/>
      <c r="I93" s="256"/>
      <c r="J93" s="256"/>
    </row>
    <row r="94" spans="1:12" ht="34.35" customHeight="1" x14ac:dyDescent="0.3">
      <c r="A94" s="303" t="s">
        <v>50</v>
      </c>
      <c r="B94" s="303"/>
      <c r="C94" s="303"/>
      <c r="D94" s="303"/>
      <c r="E94" s="303"/>
      <c r="F94" s="303"/>
      <c r="G94" s="303"/>
      <c r="H94" s="303"/>
      <c r="I94" s="303"/>
      <c r="J94" s="303"/>
      <c r="K94" s="8"/>
    </row>
  </sheetData>
  <mergeCells count="54">
    <mergeCell ref="A94:J94"/>
    <mergeCell ref="A54:B54"/>
    <mergeCell ref="C54:J54"/>
    <mergeCell ref="B69:J69"/>
    <mergeCell ref="A90:J90"/>
    <mergeCell ref="A86:J86"/>
    <mergeCell ref="A88:J88"/>
    <mergeCell ref="A92:J92"/>
    <mergeCell ref="A72:J72"/>
    <mergeCell ref="A74:J74"/>
    <mergeCell ref="A76:J76"/>
    <mergeCell ref="A78:J78"/>
    <mergeCell ref="A80:J80"/>
    <mergeCell ref="A82:J82"/>
    <mergeCell ref="A65:J65"/>
    <mergeCell ref="B67:J67"/>
    <mergeCell ref="B68:J68"/>
    <mergeCell ref="B70:J70"/>
    <mergeCell ref="A61:B61"/>
    <mergeCell ref="C61:J61"/>
    <mergeCell ref="A62:B62"/>
    <mergeCell ref="C62:J62"/>
    <mergeCell ref="A66:J66"/>
    <mergeCell ref="A59:B59"/>
    <mergeCell ref="C59:J59"/>
    <mergeCell ref="A60:B60"/>
    <mergeCell ref="C60:J60"/>
    <mergeCell ref="A56:B56"/>
    <mergeCell ref="C56:J56"/>
    <mergeCell ref="A57:B57"/>
    <mergeCell ref="C57:J57"/>
    <mergeCell ref="A58:B58"/>
    <mergeCell ref="C58:J58"/>
    <mergeCell ref="C52:J52"/>
    <mergeCell ref="A53:B53"/>
    <mergeCell ref="C53:J53"/>
    <mergeCell ref="A55:B55"/>
    <mergeCell ref="C55:J55"/>
    <mergeCell ref="A84:J84"/>
    <mergeCell ref="A37:J37"/>
    <mergeCell ref="A3:J3"/>
    <mergeCell ref="A4:J4"/>
    <mergeCell ref="A34:J34"/>
    <mergeCell ref="A35:J35"/>
    <mergeCell ref="A36:J36"/>
    <mergeCell ref="A45:J45"/>
    <mergeCell ref="A47:J47"/>
    <mergeCell ref="A49:B49"/>
    <mergeCell ref="C49:J49"/>
    <mergeCell ref="A50:B50"/>
    <mergeCell ref="C50:J50"/>
    <mergeCell ref="A51:B51"/>
    <mergeCell ref="C51:J51"/>
    <mergeCell ref="A52:B52"/>
  </mergeCells>
  <hyperlinks>
    <hyperlink ref="B70:J70" location="Bookmark1" display="identify issues that may require appropriate management official[1] attention. " xr:uid="{0A320A9D-C265-4628-A24F-3D18AC6D90E0}"/>
    <hyperlink ref="A94:J94" location="Bookmark2" display="[1] Appropriate management official could include auditee management, Federal program management, or other grantors." xr:uid="{E9DFF9F4-F040-472A-B069-68B0C78197EA}"/>
  </hyperlinks>
  <pageMargins left="0.7" right="0.7" top="0.75" bottom="0.75" header="0.3" footer="0.3"/>
  <pageSetup firstPageNumber="0" orientation="portrait" useFirstPageNumber="1" horizontalDpi="300" verticalDpi="300" r:id="rId1"/>
  <headerFooter differentFirst="1">
    <oddFooter>&amp;L&amp;"Times New Roman,Regular"2021 Guide for Desk Reviews of Single Audit Reports&amp;R&amp;"Times New Roman,Regular"Page &amp;P</oddFooter>
  </headerFooter>
  <rowBreaks count="3" manualBreakCount="3">
    <brk id="44" max="16383" man="1"/>
    <brk id="71" max="16383" man="1"/>
    <brk id="8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F4AA5-26A1-42CA-B1D2-23BA34E21D87}">
  <sheetPr>
    <pageSetUpPr fitToPage="1"/>
  </sheetPr>
  <dimension ref="A1:K37"/>
  <sheetViews>
    <sheetView zoomScaleNormal="100" workbookViewId="0">
      <selection sqref="A1:E1"/>
    </sheetView>
  </sheetViews>
  <sheetFormatPr defaultColWidth="8.88671875" defaultRowHeight="13.8" x14ac:dyDescent="0.25"/>
  <cols>
    <col min="1" max="1" width="24.5546875" style="1" customWidth="1"/>
    <col min="2" max="2" width="29.5546875" style="1" customWidth="1"/>
    <col min="3" max="3" width="17" style="1" customWidth="1"/>
    <col min="4" max="4" width="16.33203125" style="1" customWidth="1"/>
    <col min="5" max="5" width="11.5546875" style="1" customWidth="1"/>
    <col min="6" max="6" width="18.44140625" style="1" customWidth="1"/>
    <col min="7" max="16384" width="8.88671875" style="1"/>
  </cols>
  <sheetData>
    <row r="1" spans="1:11" ht="21" customHeight="1" x14ac:dyDescent="0.35">
      <c r="A1" s="318" t="s">
        <v>51</v>
      </c>
      <c r="B1" s="318"/>
      <c r="C1" s="318"/>
      <c r="D1" s="318"/>
      <c r="E1" s="318"/>
      <c r="F1" s="9"/>
      <c r="G1" s="9"/>
      <c r="H1" s="9"/>
      <c r="I1" s="9"/>
      <c r="J1" s="9"/>
    </row>
    <row r="2" spans="1:11" ht="21" customHeight="1" thickBot="1" x14ac:dyDescent="0.4">
      <c r="A2" s="259"/>
      <c r="B2" s="259"/>
      <c r="C2" s="259"/>
      <c r="D2" s="259"/>
      <c r="E2" s="259"/>
      <c r="F2" s="9"/>
      <c r="G2" s="9"/>
      <c r="H2" s="9"/>
      <c r="I2" s="9"/>
      <c r="J2" s="9"/>
    </row>
    <row r="3" spans="1:11" ht="15.6" x14ac:dyDescent="0.3">
      <c r="A3" s="235" t="s">
        <v>52</v>
      </c>
      <c r="B3" s="267" t="s">
        <v>53</v>
      </c>
      <c r="C3" s="319"/>
      <c r="D3" s="320"/>
      <c r="E3" s="321"/>
    </row>
    <row r="4" spans="1:11" ht="16.2" thickBot="1" x14ac:dyDescent="0.35">
      <c r="A4" s="236" t="s">
        <v>54</v>
      </c>
      <c r="B4" s="267" t="s">
        <v>55</v>
      </c>
      <c r="C4" s="309"/>
      <c r="D4" s="310"/>
      <c r="E4" s="311"/>
    </row>
    <row r="5" spans="1:11" ht="57" customHeight="1" thickBot="1" x14ac:dyDescent="0.35">
      <c r="A5" s="236" t="s">
        <v>56</v>
      </c>
      <c r="B5" s="267" t="s">
        <v>57</v>
      </c>
      <c r="C5" s="309"/>
      <c r="D5" s="310"/>
      <c r="E5" s="311"/>
    </row>
    <row r="6" spans="1:11" ht="47.4" thickBot="1" x14ac:dyDescent="0.35">
      <c r="A6" s="236" t="s">
        <v>58</v>
      </c>
      <c r="B6" s="237" t="s">
        <v>59</v>
      </c>
      <c r="C6" s="309"/>
      <c r="D6" s="310"/>
      <c r="E6" s="311"/>
    </row>
    <row r="7" spans="1:11" ht="43.5" customHeight="1" x14ac:dyDescent="0.3">
      <c r="A7" s="236" t="s">
        <v>60</v>
      </c>
      <c r="B7" s="260" t="s">
        <v>61</v>
      </c>
      <c r="C7" s="309"/>
      <c r="D7" s="310"/>
      <c r="E7" s="311"/>
      <c r="F7" s="200"/>
      <c r="G7" s="29"/>
      <c r="H7" s="29"/>
      <c r="I7" s="29"/>
      <c r="J7" s="29"/>
      <c r="K7" s="29"/>
    </row>
    <row r="8" spans="1:11" ht="31.8" thickBot="1" x14ac:dyDescent="0.35">
      <c r="A8" s="236" t="s">
        <v>62</v>
      </c>
      <c r="B8" s="267" t="s">
        <v>63</v>
      </c>
      <c r="C8" s="309"/>
      <c r="D8" s="310"/>
      <c r="E8" s="311"/>
    </row>
    <row r="9" spans="1:11" ht="31.8" thickBot="1" x14ac:dyDescent="0.35">
      <c r="A9" s="236" t="s">
        <v>64</v>
      </c>
      <c r="B9" s="267" t="s">
        <v>65</v>
      </c>
      <c r="C9" s="312"/>
      <c r="D9" s="313"/>
      <c r="E9" s="314"/>
    </row>
    <row r="10" spans="1:11" ht="63" thickBot="1" x14ac:dyDescent="0.35">
      <c r="A10" s="236" t="s">
        <v>66</v>
      </c>
      <c r="B10" s="267" t="s">
        <v>67</v>
      </c>
      <c r="C10" s="315"/>
      <c r="D10" s="316"/>
      <c r="E10" s="317"/>
    </row>
    <row r="11" spans="1:11" ht="15.6" x14ac:dyDescent="0.25">
      <c r="A11" s="7"/>
      <c r="B11" s="7"/>
      <c r="C11" s="7"/>
    </row>
    <row r="12" spans="1:11" ht="20.399999999999999" x14ac:dyDescent="0.35">
      <c r="A12" s="327" t="s">
        <v>68</v>
      </c>
      <c r="B12" s="327"/>
      <c r="C12" s="327"/>
      <c r="D12" s="327"/>
      <c r="E12" s="327"/>
    </row>
    <row r="13" spans="1:11" ht="16.2" thickBot="1" x14ac:dyDescent="0.3">
      <c r="A13" s="10"/>
      <c r="B13" s="10"/>
    </row>
    <row r="14" spans="1:11" ht="65.400000000000006" customHeight="1" thickBot="1" x14ac:dyDescent="0.3">
      <c r="A14" s="338" t="s">
        <v>69</v>
      </c>
      <c r="B14" s="11" t="s">
        <v>70</v>
      </c>
      <c r="C14" s="341" t="s">
        <v>71</v>
      </c>
      <c r="D14" s="342"/>
      <c r="E14" s="36" t="s">
        <v>72</v>
      </c>
    </row>
    <row r="15" spans="1:11" ht="79.349999999999994" customHeight="1" thickBot="1" x14ac:dyDescent="0.3">
      <c r="A15" s="339"/>
      <c r="B15" s="11" t="s">
        <v>73</v>
      </c>
      <c r="C15" s="341" t="s">
        <v>74</v>
      </c>
      <c r="D15" s="342"/>
      <c r="E15" s="36" t="s">
        <v>72</v>
      </c>
    </row>
    <row r="16" spans="1:11" ht="82.5" customHeight="1" thickBot="1" x14ac:dyDescent="0.3">
      <c r="A16" s="340"/>
      <c r="B16" s="12" t="s">
        <v>75</v>
      </c>
      <c r="C16" s="341" t="s">
        <v>76</v>
      </c>
      <c r="D16" s="342"/>
      <c r="E16" s="36" t="s">
        <v>72</v>
      </c>
    </row>
    <row r="17" spans="1:5" s="29" customFormat="1" ht="16.2" thickBot="1" x14ac:dyDescent="0.35">
      <c r="A17" s="13"/>
      <c r="B17" s="14"/>
      <c r="C17" s="15"/>
      <c r="D17" s="15"/>
      <c r="E17" s="37"/>
    </row>
    <row r="18" spans="1:5" ht="42.75" customHeight="1" thickBot="1" x14ac:dyDescent="0.3">
      <c r="A18" s="335" t="s">
        <v>77</v>
      </c>
      <c r="B18" s="261" t="s">
        <v>78</v>
      </c>
      <c r="C18" s="18" t="s">
        <v>79</v>
      </c>
      <c r="D18" s="18" t="s">
        <v>80</v>
      </c>
      <c r="E18" s="18" t="s">
        <v>81</v>
      </c>
    </row>
    <row r="19" spans="1:5" ht="42.75" customHeight="1" thickBot="1" x14ac:dyDescent="0.3">
      <c r="A19" s="336"/>
      <c r="B19" s="262" t="s">
        <v>32</v>
      </c>
      <c r="C19" s="17" t="s">
        <v>72</v>
      </c>
      <c r="D19" s="19" t="s">
        <v>72</v>
      </c>
      <c r="E19" s="20" t="s">
        <v>72</v>
      </c>
    </row>
    <row r="20" spans="1:5" ht="42.75" customHeight="1" thickBot="1" x14ac:dyDescent="0.3">
      <c r="A20" s="336"/>
      <c r="B20" s="262" t="s">
        <v>82</v>
      </c>
      <c r="C20" s="21" t="s">
        <v>72</v>
      </c>
      <c r="D20" s="16" t="s">
        <v>72</v>
      </c>
      <c r="E20" s="22" t="s">
        <v>72</v>
      </c>
    </row>
    <row r="21" spans="1:5" ht="42.75" customHeight="1" thickBot="1" x14ac:dyDescent="0.3">
      <c r="A21" s="336"/>
      <c r="B21" s="262" t="s">
        <v>83</v>
      </c>
      <c r="C21" s="21" t="s">
        <v>72</v>
      </c>
      <c r="D21" s="16" t="s">
        <v>72</v>
      </c>
      <c r="E21" s="22" t="s">
        <v>72</v>
      </c>
    </row>
    <row r="22" spans="1:5" ht="42.75" customHeight="1" thickBot="1" x14ac:dyDescent="0.3">
      <c r="A22" s="337"/>
      <c r="B22" s="262" t="s">
        <v>84</v>
      </c>
      <c r="C22" s="23" t="s">
        <v>72</v>
      </c>
      <c r="D22" s="24" t="s">
        <v>72</v>
      </c>
      <c r="E22" s="25" t="s">
        <v>72</v>
      </c>
    </row>
    <row r="23" spans="1:5" s="29" customFormat="1" ht="16.2" thickBot="1" x14ac:dyDescent="0.35">
      <c r="A23" s="263"/>
      <c r="B23" s="264"/>
      <c r="C23" s="15"/>
      <c r="D23" s="15"/>
      <c r="E23" s="37"/>
    </row>
    <row r="24" spans="1:5" ht="57" customHeight="1" thickBot="1" x14ac:dyDescent="0.35">
      <c r="A24" s="330" t="s">
        <v>85</v>
      </c>
      <c r="B24" s="331"/>
      <c r="C24" s="328"/>
      <c r="D24" s="328"/>
      <c r="E24" s="329"/>
    </row>
    <row r="25" spans="1:5" ht="16.2" thickBot="1" x14ac:dyDescent="0.3">
      <c r="A25" s="265"/>
      <c r="B25" s="265"/>
      <c r="C25" s="7"/>
      <c r="D25" s="7"/>
      <c r="E25" s="7"/>
    </row>
    <row r="26" spans="1:5" ht="37.5" customHeight="1" thickBot="1" x14ac:dyDescent="0.35">
      <c r="A26" s="330" t="s">
        <v>86</v>
      </c>
      <c r="B26" s="331"/>
      <c r="C26" s="328"/>
      <c r="D26" s="328"/>
      <c r="E26" s="329"/>
    </row>
    <row r="27" spans="1:5" ht="16.2" thickBot="1" x14ac:dyDescent="0.3">
      <c r="A27" s="265"/>
      <c r="B27" s="265"/>
      <c r="C27" s="7"/>
      <c r="D27" s="7"/>
      <c r="E27" s="7"/>
    </row>
    <row r="28" spans="1:5" ht="76.5" customHeight="1" thickBot="1" x14ac:dyDescent="0.35">
      <c r="A28" s="330" t="s">
        <v>87</v>
      </c>
      <c r="B28" s="331"/>
      <c r="C28" s="328"/>
      <c r="D28" s="328"/>
      <c r="E28" s="329"/>
    </row>
    <row r="29" spans="1:5" ht="16.2" thickBot="1" x14ac:dyDescent="0.3">
      <c r="A29" s="265"/>
      <c r="B29" s="265"/>
      <c r="C29" s="7"/>
      <c r="D29" s="7"/>
      <c r="E29" s="7"/>
    </row>
    <row r="30" spans="1:5" ht="30" customHeight="1" thickBot="1" x14ac:dyDescent="0.35">
      <c r="A30" s="343" t="s">
        <v>88</v>
      </c>
      <c r="B30" s="344"/>
      <c r="C30" s="324"/>
      <c r="D30" s="325"/>
      <c r="E30" s="326"/>
    </row>
    <row r="31" spans="1:5" ht="30" customHeight="1" thickBot="1" x14ac:dyDescent="0.35">
      <c r="A31" s="343" t="s">
        <v>89</v>
      </c>
      <c r="B31" s="344"/>
      <c r="C31" s="324"/>
      <c r="D31" s="325"/>
      <c r="E31" s="326"/>
    </row>
    <row r="32" spans="1:5" ht="16.2" thickBot="1" x14ac:dyDescent="0.35">
      <c r="A32" s="266"/>
      <c r="B32" s="266"/>
      <c r="C32" s="8"/>
      <c r="D32" s="8"/>
      <c r="E32" s="8"/>
    </row>
    <row r="33" spans="1:7" ht="30" customHeight="1" thickBot="1" x14ac:dyDescent="0.35">
      <c r="A33" s="322" t="s">
        <v>90</v>
      </c>
      <c r="B33" s="323"/>
      <c r="C33" s="324"/>
      <c r="D33" s="325"/>
      <c r="E33" s="326"/>
    </row>
    <row r="34" spans="1:7" ht="30" customHeight="1" thickBot="1" x14ac:dyDescent="0.35">
      <c r="A34" s="332" t="s">
        <v>91</v>
      </c>
      <c r="B34" s="333"/>
      <c r="C34" s="324"/>
      <c r="D34" s="325"/>
      <c r="E34" s="326"/>
    </row>
    <row r="35" spans="1:7" x14ac:dyDescent="0.25">
      <c r="A35" s="96"/>
      <c r="B35" s="96"/>
      <c r="C35" s="96"/>
      <c r="D35" s="96"/>
      <c r="E35" s="96"/>
    </row>
    <row r="36" spans="1:7" ht="15" customHeight="1" x14ac:dyDescent="0.25">
      <c r="A36" s="345" t="s">
        <v>92</v>
      </c>
      <c r="B36" s="345"/>
      <c r="C36" s="345"/>
      <c r="D36" s="345"/>
      <c r="E36" s="345"/>
    </row>
    <row r="37" spans="1:7" ht="51.6" customHeight="1" x14ac:dyDescent="0.25">
      <c r="A37" s="334" t="s">
        <v>93</v>
      </c>
      <c r="B37" s="334"/>
      <c r="C37" s="334"/>
      <c r="D37" s="334"/>
      <c r="E37" s="334"/>
      <c r="G37" s="187"/>
    </row>
  </sheetData>
  <mergeCells count="31">
    <mergeCell ref="A34:B34"/>
    <mergeCell ref="C34:E34"/>
    <mergeCell ref="A37:E37"/>
    <mergeCell ref="A18:A22"/>
    <mergeCell ref="A14:A16"/>
    <mergeCell ref="C14:D14"/>
    <mergeCell ref="C15:D15"/>
    <mergeCell ref="C16:D16"/>
    <mergeCell ref="A26:B26"/>
    <mergeCell ref="A24:B24"/>
    <mergeCell ref="C24:E24"/>
    <mergeCell ref="A30:B30"/>
    <mergeCell ref="C30:E30"/>
    <mergeCell ref="A36:E36"/>
    <mergeCell ref="A31:B31"/>
    <mergeCell ref="C31:E31"/>
    <mergeCell ref="A33:B33"/>
    <mergeCell ref="C33:E33"/>
    <mergeCell ref="A12:E12"/>
    <mergeCell ref="C26:E26"/>
    <mergeCell ref="A28:B28"/>
    <mergeCell ref="C28:E28"/>
    <mergeCell ref="C8:E8"/>
    <mergeCell ref="C9:E9"/>
    <mergeCell ref="C10:E10"/>
    <mergeCell ref="C7:E7"/>
    <mergeCell ref="A1:E1"/>
    <mergeCell ref="C3:E3"/>
    <mergeCell ref="C4:E4"/>
    <mergeCell ref="C5:E5"/>
    <mergeCell ref="C6:E6"/>
  </mergeCells>
  <hyperlinks>
    <hyperlink ref="A36:E36" location="FAC_“Date_Received”__2__for_use_in_answering_question_DR_XX." display="[2] FAC “Date Received” available on the FAC website. " xr:uid="{24F3334B-EF27-43E3-8F06-4B7E836AA2BB}"/>
    <hyperlink ref="A37:E37" location="Fail_3" display="[3] When the overall conclusion is “fail” and additional work is necessary to support one or more of the opinions expressed in the audit report(s), auditors should be advised to follow AU-C 585, Consideration of Omitted Procedures After the Report Release Date and AU-C 935.44, Compliance Audits with respect to reissuance of the audit report(s)." xr:uid="{62E7AE21-358C-4963-8C04-4F85093BB9E7}"/>
    <hyperlink ref="B16" location="_3__When_the_overall_conclusion_is_“fail”_and_additional_work_is_necessary_to_support_one_or_more_of_the_opinions_expressed_in_the_audit_report_s___auditors_should_be_advised_to_follow_AU_C_585__Consideration_of_Omitted_Procedures_After_the_Report_Releas" display="Fail[3]" xr:uid="{89FC7848-02E4-40DA-AC22-E704DC37B401}"/>
    <hyperlink ref="B7" location="_2__FAC_“Date_Received”_available_on_the_FAC_website." display="FAC “Date Received” [2] for use in answering question DR-XX." xr:uid="{5C6D2618-8740-4A35-8C23-BDF2EA65C187}"/>
  </hyperlinks>
  <pageMargins left="0.7" right="0.7" top="0.75" bottom="0.75" header="0.3" footer="0.3"/>
  <pageSetup scale="96" firstPageNumber="4" fitToHeight="0" orientation="portrait" useFirstPageNumber="1" horizontalDpi="300" verticalDpi="300" r:id="rId1"/>
  <headerFooter>
    <oddFooter>&amp;L&amp;"Times New Roman,Regular"2021 Guide for Desk Reviews of Single Audit Reports&amp;R&amp;"Times New Roman,Regular"Page &amp;P</oddFooter>
  </headerFooter>
  <rowBreaks count="1" manualBreakCount="1">
    <brk id="1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5FD1-8C9D-44DA-A6E9-5DF94AE41520}">
  <sheetPr>
    <pageSetUpPr fitToPage="1"/>
  </sheetPr>
  <dimension ref="A1:J112"/>
  <sheetViews>
    <sheetView zoomScale="90" zoomScaleNormal="90" workbookViewId="0"/>
  </sheetViews>
  <sheetFormatPr defaultColWidth="9.109375" defaultRowHeight="15.6" x14ac:dyDescent="0.3"/>
  <cols>
    <col min="1" max="1" width="11" style="2" customWidth="1"/>
    <col min="2" max="2" width="81.109375" style="6" customWidth="1"/>
    <col min="3" max="3" width="25.5546875" style="3" bestFit="1" customWidth="1"/>
    <col min="4" max="6" width="7.109375" style="4" customWidth="1"/>
    <col min="7" max="7" width="9.109375" style="4" hidden="1" customWidth="1"/>
    <col min="8" max="8" width="16.44140625" style="5" customWidth="1"/>
    <col min="9" max="9" width="8.6640625" style="119" customWidth="1"/>
    <col min="10" max="10" width="9.109375" style="1" customWidth="1"/>
    <col min="11" max="16384" width="9.109375" style="1"/>
  </cols>
  <sheetData>
    <row r="1" spans="1:9" ht="29.4" thickBot="1" x14ac:dyDescent="0.3">
      <c r="A1" s="91"/>
      <c r="B1" s="92"/>
      <c r="C1" s="93" t="s">
        <v>94</v>
      </c>
      <c r="D1" s="94">
        <f>COUNTIFS($G5:$G112, "&lt;&gt;", D5:D112, "&lt;&gt;")</f>
        <v>0</v>
      </c>
      <c r="E1" s="94">
        <f>COUNTIFS($G5:$G112, "&lt;&gt;", E5:E112, "&lt;&gt;")</f>
        <v>0</v>
      </c>
      <c r="F1" s="94">
        <f>COUNTIFS($G5:$G112, "&lt;&gt;", F5:F112, "&lt;&gt;")</f>
        <v>0</v>
      </c>
      <c r="G1" s="225"/>
      <c r="H1" s="95" t="str">
        <f>"("&amp;COUNTIF(G5:G112, "&gt;0")&amp;" of "&amp;COUNT(G5:G112)&amp;" questions answered)"</f>
        <v>(0 of 88 questions answered)</v>
      </c>
    </row>
    <row r="2" spans="1:9" ht="48" customHeight="1" thickBot="1" x14ac:dyDescent="0.3">
      <c r="A2" s="358" t="s">
        <v>95</v>
      </c>
      <c r="B2" s="359"/>
      <c r="C2" s="97" t="s">
        <v>96</v>
      </c>
      <c r="D2" s="27" t="s">
        <v>79</v>
      </c>
      <c r="E2" s="27" t="s">
        <v>80</v>
      </c>
      <c r="F2" s="27" t="s">
        <v>81</v>
      </c>
      <c r="G2" s="28" t="s">
        <v>97</v>
      </c>
      <c r="H2" s="27" t="s">
        <v>98</v>
      </c>
      <c r="I2" s="125"/>
    </row>
    <row r="3" spans="1:9" s="8" customFormat="1" x14ac:dyDescent="0.3">
      <c r="A3" s="352" t="s">
        <v>99</v>
      </c>
      <c r="B3" s="353"/>
      <c r="C3" s="353"/>
      <c r="D3" s="353"/>
      <c r="E3" s="353"/>
      <c r="F3" s="353"/>
      <c r="G3" s="353"/>
      <c r="H3" s="354"/>
      <c r="I3" s="216"/>
    </row>
    <row r="4" spans="1:9" s="62" customFormat="1" x14ac:dyDescent="0.3">
      <c r="A4" s="346" t="s">
        <v>100</v>
      </c>
      <c r="B4" s="347"/>
      <c r="C4" s="347"/>
      <c r="D4" s="347"/>
      <c r="E4" s="347"/>
      <c r="F4" s="347"/>
      <c r="G4" s="347"/>
      <c r="H4" s="348"/>
      <c r="I4" s="120"/>
    </row>
    <row r="5" spans="1:9" s="8" customFormat="1" ht="46.8" x14ac:dyDescent="0.3">
      <c r="A5" s="122" t="s">
        <v>101</v>
      </c>
      <c r="B5" s="133" t="s">
        <v>102</v>
      </c>
      <c r="C5" s="269" t="s">
        <v>103</v>
      </c>
      <c r="D5" s="134"/>
      <c r="E5" s="135"/>
      <c r="F5" s="136"/>
      <c r="G5" s="137">
        <f t="shared" ref="G5:G6" si="0">COUNTA(D5:F5)</f>
        <v>0</v>
      </c>
      <c r="H5" s="138"/>
      <c r="I5" s="123"/>
    </row>
    <row r="6" spans="1:9" s="8" customFormat="1" ht="46.8" x14ac:dyDescent="0.3">
      <c r="A6" s="121" t="s">
        <v>104</v>
      </c>
      <c r="B6" s="139" t="s">
        <v>105</v>
      </c>
      <c r="C6" s="270" t="s">
        <v>106</v>
      </c>
      <c r="D6" s="134"/>
      <c r="E6" s="135"/>
      <c r="F6" s="136"/>
      <c r="G6" s="137">
        <f t="shared" si="0"/>
        <v>0</v>
      </c>
      <c r="H6" s="132"/>
      <c r="I6" s="123"/>
    </row>
    <row r="7" spans="1:9" s="8" customFormat="1" x14ac:dyDescent="0.3">
      <c r="A7" s="219" t="s">
        <v>107</v>
      </c>
      <c r="B7" s="133" t="s">
        <v>108</v>
      </c>
      <c r="C7" s="271" t="s">
        <v>109</v>
      </c>
      <c r="D7" s="205"/>
      <c r="E7" s="206"/>
      <c r="F7" s="207"/>
      <c r="G7" s="208"/>
      <c r="H7" s="209"/>
      <c r="I7" s="216"/>
    </row>
    <row r="8" spans="1:9" s="8" customFormat="1" ht="31.2" x14ac:dyDescent="0.3">
      <c r="A8" s="220" t="s">
        <v>110</v>
      </c>
      <c r="B8" s="139" t="s">
        <v>111</v>
      </c>
      <c r="C8" s="140" t="s">
        <v>112</v>
      </c>
      <c r="D8" s="134"/>
      <c r="E8" s="135"/>
      <c r="F8" s="136"/>
      <c r="G8" s="131">
        <f t="shared" ref="G8:G15" si="1">COUNTA(D8:F8)</f>
        <v>0</v>
      </c>
      <c r="H8" s="132"/>
      <c r="I8" s="123"/>
    </row>
    <row r="9" spans="1:9" s="8" customFormat="1" ht="49.5" customHeight="1" x14ac:dyDescent="0.3">
      <c r="A9" s="220" t="s">
        <v>113</v>
      </c>
      <c r="B9" s="139" t="s">
        <v>114</v>
      </c>
      <c r="C9" s="141" t="s">
        <v>115</v>
      </c>
      <c r="D9" s="128"/>
      <c r="E9" s="129"/>
      <c r="F9" s="130"/>
      <c r="G9" s="131">
        <f t="shared" si="1"/>
        <v>0</v>
      </c>
      <c r="H9" s="132"/>
      <c r="I9" s="123"/>
    </row>
    <row r="10" spans="1:9" s="8" customFormat="1" ht="31.2" x14ac:dyDescent="0.3">
      <c r="A10" s="220" t="s">
        <v>116</v>
      </c>
      <c r="B10" s="139" t="s">
        <v>117</v>
      </c>
      <c r="C10" s="142" t="s">
        <v>118</v>
      </c>
      <c r="D10" s="128"/>
      <c r="E10" s="129"/>
      <c r="F10" s="130"/>
      <c r="G10" s="131">
        <f t="shared" si="1"/>
        <v>0</v>
      </c>
      <c r="H10" s="132"/>
      <c r="I10" s="123"/>
    </row>
    <row r="11" spans="1:9" s="8" customFormat="1" ht="109.2" x14ac:dyDescent="0.3">
      <c r="A11" s="220" t="s">
        <v>119</v>
      </c>
      <c r="B11" s="139" t="s">
        <v>120</v>
      </c>
      <c r="C11" s="142" t="s">
        <v>121</v>
      </c>
      <c r="D11" s="128"/>
      <c r="E11" s="129"/>
      <c r="F11" s="130"/>
      <c r="G11" s="143">
        <f t="shared" si="1"/>
        <v>0</v>
      </c>
      <c r="H11" s="144"/>
      <c r="I11" s="123"/>
    </row>
    <row r="12" spans="1:9" s="8" customFormat="1" ht="109.2" x14ac:dyDescent="0.3">
      <c r="A12" s="220" t="s">
        <v>122</v>
      </c>
      <c r="B12" s="139" t="s">
        <v>123</v>
      </c>
      <c r="C12" s="142" t="s">
        <v>124</v>
      </c>
      <c r="D12" s="128"/>
      <c r="E12" s="129"/>
      <c r="F12" s="130"/>
      <c r="G12" s="131">
        <f t="shared" si="1"/>
        <v>0</v>
      </c>
      <c r="H12" s="132"/>
      <c r="I12" s="123"/>
    </row>
    <row r="13" spans="1:9" s="8" customFormat="1" ht="46.8" x14ac:dyDescent="0.3">
      <c r="A13" s="220" t="s">
        <v>125</v>
      </c>
      <c r="B13" s="139" t="s">
        <v>126</v>
      </c>
      <c r="C13" s="142" t="s">
        <v>127</v>
      </c>
      <c r="D13" s="128"/>
      <c r="E13" s="129"/>
      <c r="F13" s="130"/>
      <c r="G13" s="131">
        <f t="shared" si="1"/>
        <v>0</v>
      </c>
      <c r="H13" s="132"/>
      <c r="I13" s="123"/>
    </row>
    <row r="14" spans="1:9" s="8" customFormat="1" ht="46.8" x14ac:dyDescent="0.3">
      <c r="A14" s="220" t="s">
        <v>128</v>
      </c>
      <c r="B14" s="139" t="s">
        <v>129</v>
      </c>
      <c r="C14" s="254" t="s">
        <v>130</v>
      </c>
      <c r="D14" s="128"/>
      <c r="E14" s="129"/>
      <c r="F14" s="130"/>
      <c r="G14" s="131">
        <f t="shared" si="1"/>
        <v>0</v>
      </c>
      <c r="H14" s="132"/>
      <c r="I14" s="123"/>
    </row>
    <row r="15" spans="1:9" s="8" customFormat="1" ht="31.2" x14ac:dyDescent="0.3">
      <c r="A15" s="220" t="s">
        <v>131</v>
      </c>
      <c r="B15" s="139" t="s">
        <v>132</v>
      </c>
      <c r="C15" s="142" t="s">
        <v>133</v>
      </c>
      <c r="D15" s="128"/>
      <c r="E15" s="129"/>
      <c r="F15" s="130"/>
      <c r="G15" s="131">
        <f t="shared" si="1"/>
        <v>0</v>
      </c>
      <c r="H15" s="132"/>
      <c r="I15" s="123"/>
    </row>
    <row r="16" spans="1:9" s="8" customFormat="1" ht="31.2" x14ac:dyDescent="0.3">
      <c r="A16" s="220" t="s">
        <v>134</v>
      </c>
      <c r="B16" s="139" t="s">
        <v>135</v>
      </c>
      <c r="C16" s="254" t="s">
        <v>136</v>
      </c>
      <c r="D16" s="128"/>
      <c r="E16" s="129"/>
      <c r="F16" s="130"/>
      <c r="G16" s="131">
        <f t="shared" ref="G16:G17" si="2">COUNTA(D16:F16)</f>
        <v>0</v>
      </c>
      <c r="H16" s="132"/>
      <c r="I16" s="123"/>
    </row>
    <row r="17" spans="1:9" s="8" customFormat="1" ht="31.2" x14ac:dyDescent="0.3">
      <c r="A17" s="220" t="s">
        <v>137</v>
      </c>
      <c r="B17" s="139" t="s">
        <v>138</v>
      </c>
      <c r="C17" s="254" t="s">
        <v>139</v>
      </c>
      <c r="D17" s="128"/>
      <c r="E17" s="129"/>
      <c r="F17" s="130"/>
      <c r="G17" s="131">
        <f t="shared" si="2"/>
        <v>0</v>
      </c>
      <c r="H17" s="132"/>
      <c r="I17" s="123"/>
    </row>
    <row r="18" spans="1:9" s="62" customFormat="1" ht="29.25" customHeight="1" x14ac:dyDescent="0.3">
      <c r="A18" s="346" t="s">
        <v>140</v>
      </c>
      <c r="B18" s="347"/>
      <c r="C18" s="347"/>
      <c r="D18" s="347"/>
      <c r="E18" s="347"/>
      <c r="F18" s="347"/>
      <c r="G18" s="347"/>
      <c r="H18" s="348"/>
      <c r="I18" s="124"/>
    </row>
    <row r="19" spans="1:9" s="8" customFormat="1" ht="31.2" x14ac:dyDescent="0.3">
      <c r="A19" s="122" t="s">
        <v>141</v>
      </c>
      <c r="B19" s="145" t="s">
        <v>142</v>
      </c>
      <c r="C19" s="146" t="s">
        <v>143</v>
      </c>
      <c r="D19" s="72"/>
      <c r="E19" s="73"/>
      <c r="F19" s="74"/>
      <c r="G19" s="75"/>
      <c r="H19" s="76"/>
      <c r="I19" s="123"/>
    </row>
    <row r="20" spans="1:9" s="8" customFormat="1" ht="62.4" x14ac:dyDescent="0.3">
      <c r="A20" s="220" t="s">
        <v>144</v>
      </c>
      <c r="B20" s="126" t="s">
        <v>145</v>
      </c>
      <c r="C20" s="127" t="s">
        <v>146</v>
      </c>
      <c r="D20" s="128"/>
      <c r="E20" s="129"/>
      <c r="F20" s="130"/>
      <c r="G20" s="131">
        <f t="shared" ref="G20:G31" si="3">COUNTA(D20:F20)</f>
        <v>0</v>
      </c>
      <c r="H20" s="132"/>
      <c r="I20" s="123"/>
    </row>
    <row r="21" spans="1:9" s="8" customFormat="1" ht="62.4" x14ac:dyDescent="0.3">
      <c r="A21" s="220" t="s">
        <v>147</v>
      </c>
      <c r="B21" s="126" t="s">
        <v>148</v>
      </c>
      <c r="C21" s="127" t="s">
        <v>149</v>
      </c>
      <c r="D21" s="128"/>
      <c r="E21" s="129"/>
      <c r="F21" s="130"/>
      <c r="G21" s="131">
        <f t="shared" si="3"/>
        <v>0</v>
      </c>
      <c r="H21" s="132"/>
      <c r="I21" s="123"/>
    </row>
    <row r="22" spans="1:9" s="8" customFormat="1" ht="31.2" x14ac:dyDescent="0.3">
      <c r="A22" s="220" t="s">
        <v>150</v>
      </c>
      <c r="B22" s="126" t="s">
        <v>151</v>
      </c>
      <c r="C22" s="127" t="s">
        <v>152</v>
      </c>
      <c r="D22" s="128"/>
      <c r="E22" s="129"/>
      <c r="F22" s="130"/>
      <c r="G22" s="131">
        <f t="shared" si="3"/>
        <v>0</v>
      </c>
      <c r="H22" s="132"/>
      <c r="I22" s="123"/>
    </row>
    <row r="23" spans="1:9" s="8" customFormat="1" ht="78" x14ac:dyDescent="0.3">
      <c r="A23" s="220" t="s">
        <v>153</v>
      </c>
      <c r="B23" s="126" t="s">
        <v>154</v>
      </c>
      <c r="C23" s="127" t="s">
        <v>155</v>
      </c>
      <c r="D23" s="128"/>
      <c r="E23" s="129"/>
      <c r="F23" s="130"/>
      <c r="G23" s="131">
        <f t="shared" si="3"/>
        <v>0</v>
      </c>
      <c r="H23" s="132"/>
      <c r="I23" s="123"/>
    </row>
    <row r="24" spans="1:9" s="8" customFormat="1" ht="78" x14ac:dyDescent="0.3">
      <c r="A24" s="220" t="s">
        <v>156</v>
      </c>
      <c r="B24" s="126" t="s">
        <v>157</v>
      </c>
      <c r="C24" s="127" t="s">
        <v>158</v>
      </c>
      <c r="D24" s="128"/>
      <c r="E24" s="129"/>
      <c r="F24" s="130"/>
      <c r="G24" s="131">
        <f t="shared" si="3"/>
        <v>0</v>
      </c>
      <c r="H24" s="132"/>
      <c r="I24" s="123"/>
    </row>
    <row r="25" spans="1:9" s="8" customFormat="1" ht="109.2" x14ac:dyDescent="0.3">
      <c r="A25" s="220" t="s">
        <v>159</v>
      </c>
      <c r="B25" s="126" t="s">
        <v>160</v>
      </c>
      <c r="C25" s="127" t="s">
        <v>161</v>
      </c>
      <c r="D25" s="128"/>
      <c r="E25" s="129"/>
      <c r="F25" s="130"/>
      <c r="G25" s="131">
        <f t="shared" si="3"/>
        <v>0</v>
      </c>
      <c r="H25" s="132"/>
      <c r="I25" s="123"/>
    </row>
    <row r="26" spans="1:9" s="8" customFormat="1" ht="109.2" x14ac:dyDescent="0.3">
      <c r="A26" s="220" t="s">
        <v>162</v>
      </c>
      <c r="B26" s="126" t="s">
        <v>163</v>
      </c>
      <c r="C26" s="148" t="s">
        <v>164</v>
      </c>
      <c r="D26" s="128"/>
      <c r="E26" s="129"/>
      <c r="F26" s="130"/>
      <c r="G26" s="131">
        <f t="shared" si="3"/>
        <v>0</v>
      </c>
      <c r="H26" s="132"/>
      <c r="I26" s="123"/>
    </row>
    <row r="27" spans="1:9" s="8" customFormat="1" ht="46.8" x14ac:dyDescent="0.3">
      <c r="A27" s="220" t="s">
        <v>165</v>
      </c>
      <c r="B27" s="126" t="s">
        <v>166</v>
      </c>
      <c r="C27" s="154" t="s">
        <v>167</v>
      </c>
      <c r="D27" s="128"/>
      <c r="E27" s="129"/>
      <c r="F27" s="130"/>
      <c r="G27" s="147">
        <f t="shared" si="3"/>
        <v>0</v>
      </c>
      <c r="H27" s="132"/>
      <c r="I27" s="123"/>
    </row>
    <row r="28" spans="1:9" s="8" customFormat="1" ht="93.6" x14ac:dyDescent="0.3">
      <c r="A28" s="220" t="s">
        <v>168</v>
      </c>
      <c r="B28" s="126" t="s">
        <v>169</v>
      </c>
      <c r="C28" s="148" t="s">
        <v>170</v>
      </c>
      <c r="D28" s="128"/>
      <c r="E28" s="129"/>
      <c r="F28" s="130"/>
      <c r="G28" s="147">
        <f t="shared" si="3"/>
        <v>0</v>
      </c>
      <c r="H28" s="132"/>
      <c r="I28" s="123"/>
    </row>
    <row r="29" spans="1:9" s="8" customFormat="1" ht="31.2" x14ac:dyDescent="0.3">
      <c r="A29" s="220" t="s">
        <v>171</v>
      </c>
      <c r="B29" s="126" t="s">
        <v>132</v>
      </c>
      <c r="C29" s="149" t="s">
        <v>172</v>
      </c>
      <c r="D29" s="128"/>
      <c r="E29" s="129"/>
      <c r="F29" s="130"/>
      <c r="G29" s="147">
        <f t="shared" si="3"/>
        <v>0</v>
      </c>
      <c r="H29" s="132"/>
      <c r="I29" s="123"/>
    </row>
    <row r="30" spans="1:9" s="8" customFormat="1" ht="31.2" x14ac:dyDescent="0.3">
      <c r="A30" s="220" t="s">
        <v>173</v>
      </c>
      <c r="B30" s="126" t="s">
        <v>174</v>
      </c>
      <c r="C30" s="148" t="s">
        <v>175</v>
      </c>
      <c r="D30" s="128"/>
      <c r="E30" s="129"/>
      <c r="F30" s="130"/>
      <c r="G30" s="147">
        <f t="shared" si="3"/>
        <v>0</v>
      </c>
      <c r="H30" s="132"/>
      <c r="I30" s="123"/>
    </row>
    <row r="31" spans="1:9" s="8" customFormat="1" ht="31.2" x14ac:dyDescent="0.3">
      <c r="A31" s="220" t="s">
        <v>176</v>
      </c>
      <c r="B31" s="149" t="s">
        <v>177</v>
      </c>
      <c r="C31" s="150" t="s">
        <v>178</v>
      </c>
      <c r="D31" s="128"/>
      <c r="E31" s="129"/>
      <c r="F31" s="130"/>
      <c r="G31" s="147">
        <f t="shared" si="3"/>
        <v>0</v>
      </c>
      <c r="H31" s="151"/>
      <c r="I31" s="123"/>
    </row>
    <row r="32" spans="1:9" s="62" customFormat="1" ht="16.2" thickBot="1" x14ac:dyDescent="0.35">
      <c r="A32" s="346" t="s">
        <v>179</v>
      </c>
      <c r="B32" s="347"/>
      <c r="C32" s="347"/>
      <c r="D32" s="347"/>
      <c r="E32" s="347"/>
      <c r="F32" s="347"/>
      <c r="G32" s="347"/>
      <c r="H32" s="348"/>
      <c r="I32" s="120"/>
    </row>
    <row r="33" spans="1:9" s="8" customFormat="1" ht="31.2" x14ac:dyDescent="0.3">
      <c r="A33" s="122" t="s">
        <v>180</v>
      </c>
      <c r="B33" s="230" t="s">
        <v>181</v>
      </c>
      <c r="C33" s="201" t="s">
        <v>182</v>
      </c>
      <c r="D33" s="202"/>
      <c r="E33" s="203"/>
      <c r="F33" s="204"/>
      <c r="G33" s="88"/>
      <c r="H33" s="89"/>
      <c r="I33" s="124"/>
    </row>
    <row r="34" spans="1:9" s="8" customFormat="1" ht="96.75" customHeight="1" x14ac:dyDescent="0.3">
      <c r="A34" s="220" t="s">
        <v>183</v>
      </c>
      <c r="B34" s="126" t="s">
        <v>184</v>
      </c>
      <c r="C34" s="127" t="s">
        <v>185</v>
      </c>
      <c r="D34" s="128"/>
      <c r="E34" s="129"/>
      <c r="F34" s="130"/>
      <c r="G34" s="131">
        <f t="shared" ref="G34:G50" si="4">COUNTA(D34:F34)</f>
        <v>0</v>
      </c>
      <c r="H34" s="132"/>
      <c r="I34" s="123"/>
    </row>
    <row r="35" spans="1:9" s="8" customFormat="1" ht="46.8" x14ac:dyDescent="0.3">
      <c r="A35" s="220" t="s">
        <v>186</v>
      </c>
      <c r="B35" s="126" t="s">
        <v>187</v>
      </c>
      <c r="C35" s="148" t="s">
        <v>188</v>
      </c>
      <c r="D35" s="128"/>
      <c r="E35" s="129"/>
      <c r="F35" s="130"/>
      <c r="G35" s="131">
        <f t="shared" si="4"/>
        <v>0</v>
      </c>
      <c r="H35" s="132"/>
      <c r="I35" s="123"/>
    </row>
    <row r="36" spans="1:9" s="8" customFormat="1" ht="93.6" x14ac:dyDescent="0.3">
      <c r="A36" s="220" t="s">
        <v>189</v>
      </c>
      <c r="B36" s="126" t="s">
        <v>190</v>
      </c>
      <c r="C36" s="148" t="s">
        <v>191</v>
      </c>
      <c r="D36" s="128"/>
      <c r="E36" s="129"/>
      <c r="F36" s="130"/>
      <c r="G36" s="131">
        <f t="shared" si="4"/>
        <v>0</v>
      </c>
      <c r="H36" s="132"/>
      <c r="I36" s="123"/>
    </row>
    <row r="37" spans="1:9" s="8" customFormat="1" ht="46.8" x14ac:dyDescent="0.3">
      <c r="A37" s="220" t="s">
        <v>192</v>
      </c>
      <c r="B37" s="126" t="s">
        <v>193</v>
      </c>
      <c r="C37" s="148" t="s">
        <v>194</v>
      </c>
      <c r="D37" s="128"/>
      <c r="E37" s="129"/>
      <c r="F37" s="130"/>
      <c r="G37" s="131">
        <f t="shared" si="4"/>
        <v>0</v>
      </c>
      <c r="H37" s="132"/>
      <c r="I37" s="123"/>
    </row>
    <row r="38" spans="1:9" s="8" customFormat="1" ht="78" x14ac:dyDescent="0.3">
      <c r="A38" s="220" t="s">
        <v>195</v>
      </c>
      <c r="B38" s="126" t="s">
        <v>196</v>
      </c>
      <c r="C38" s="148" t="s">
        <v>197</v>
      </c>
      <c r="D38" s="128"/>
      <c r="E38" s="129"/>
      <c r="F38" s="130"/>
      <c r="G38" s="131">
        <f t="shared" si="4"/>
        <v>0</v>
      </c>
      <c r="H38" s="132"/>
      <c r="I38" s="123"/>
    </row>
    <row r="39" spans="1:9" s="8" customFormat="1" ht="78" customHeight="1" x14ac:dyDescent="0.3">
      <c r="A39" s="220" t="s">
        <v>198</v>
      </c>
      <c r="B39" s="126" t="s">
        <v>510</v>
      </c>
      <c r="C39" s="148" t="s">
        <v>199</v>
      </c>
      <c r="D39" s="128"/>
      <c r="E39" s="129"/>
      <c r="F39" s="130"/>
      <c r="G39" s="131">
        <f t="shared" si="4"/>
        <v>0</v>
      </c>
      <c r="H39" s="132"/>
      <c r="I39" s="123"/>
    </row>
    <row r="40" spans="1:9" s="8" customFormat="1" x14ac:dyDescent="0.3">
      <c r="A40" s="220" t="s">
        <v>200</v>
      </c>
      <c r="B40" s="126" t="s">
        <v>509</v>
      </c>
      <c r="C40" s="148" t="s">
        <v>201</v>
      </c>
      <c r="D40" s="128"/>
      <c r="E40" s="129"/>
      <c r="F40" s="130"/>
      <c r="G40" s="131">
        <f t="shared" si="4"/>
        <v>0</v>
      </c>
      <c r="H40" s="132"/>
      <c r="I40" s="123"/>
    </row>
    <row r="41" spans="1:9" s="8" customFormat="1" ht="62.4" x14ac:dyDescent="0.3">
      <c r="A41" s="220" t="s">
        <v>202</v>
      </c>
      <c r="B41" s="126" t="s">
        <v>203</v>
      </c>
      <c r="C41" s="148" t="s">
        <v>204</v>
      </c>
      <c r="D41" s="128"/>
      <c r="E41" s="129"/>
      <c r="F41" s="130"/>
      <c r="G41" s="131">
        <f t="shared" si="4"/>
        <v>0</v>
      </c>
      <c r="H41" s="132"/>
      <c r="I41" s="123"/>
    </row>
    <row r="42" spans="1:9" s="8" customFormat="1" ht="46.8" x14ac:dyDescent="0.3">
      <c r="A42" s="220" t="s">
        <v>205</v>
      </c>
      <c r="B42" s="126" t="s">
        <v>206</v>
      </c>
      <c r="C42" s="148" t="s">
        <v>207</v>
      </c>
      <c r="D42" s="128"/>
      <c r="E42" s="129"/>
      <c r="F42" s="130"/>
      <c r="G42" s="131">
        <f t="shared" si="4"/>
        <v>0</v>
      </c>
      <c r="H42" s="132"/>
      <c r="I42" s="123"/>
    </row>
    <row r="43" spans="1:9" s="8" customFormat="1" ht="78.75" customHeight="1" x14ac:dyDescent="0.3">
      <c r="A43" s="220" t="s">
        <v>208</v>
      </c>
      <c r="B43" s="126" t="s">
        <v>209</v>
      </c>
      <c r="C43" s="148" t="s">
        <v>210</v>
      </c>
      <c r="D43" s="128"/>
      <c r="E43" s="129"/>
      <c r="F43" s="130"/>
      <c r="G43" s="131">
        <f t="shared" si="4"/>
        <v>0</v>
      </c>
      <c r="H43" s="132"/>
      <c r="I43" s="123"/>
    </row>
    <row r="44" spans="1:9" s="8" customFormat="1" ht="46.8" x14ac:dyDescent="0.3">
      <c r="A44" s="220" t="s">
        <v>211</v>
      </c>
      <c r="B44" s="126" t="s">
        <v>212</v>
      </c>
      <c r="C44" s="148" t="s">
        <v>213</v>
      </c>
      <c r="D44" s="128"/>
      <c r="E44" s="129"/>
      <c r="F44" s="130"/>
      <c r="G44" s="131">
        <f t="shared" si="4"/>
        <v>0</v>
      </c>
      <c r="H44" s="132"/>
      <c r="I44" s="123"/>
    </row>
    <row r="45" spans="1:9" s="8" customFormat="1" ht="31.2" x14ac:dyDescent="0.3">
      <c r="A45" s="220" t="s">
        <v>214</v>
      </c>
      <c r="B45" s="126" t="s">
        <v>215</v>
      </c>
      <c r="C45" s="148" t="s">
        <v>216</v>
      </c>
      <c r="D45" s="128"/>
      <c r="E45" s="129"/>
      <c r="F45" s="130"/>
      <c r="G45" s="131">
        <f t="shared" si="4"/>
        <v>0</v>
      </c>
      <c r="H45" s="132"/>
      <c r="I45" s="123"/>
    </row>
    <row r="46" spans="1:9" s="8" customFormat="1" ht="46.8" x14ac:dyDescent="0.3">
      <c r="A46" s="220" t="s">
        <v>217</v>
      </c>
      <c r="B46" s="126" t="s">
        <v>218</v>
      </c>
      <c r="C46" s="148" t="s">
        <v>219</v>
      </c>
      <c r="D46" s="128"/>
      <c r="E46" s="129"/>
      <c r="F46" s="130"/>
      <c r="G46" s="131">
        <f t="shared" si="4"/>
        <v>0</v>
      </c>
      <c r="H46" s="132"/>
      <c r="I46" s="123"/>
    </row>
    <row r="47" spans="1:9" s="8" customFormat="1" ht="62.4" x14ac:dyDescent="0.3">
      <c r="A47" s="220" t="s">
        <v>220</v>
      </c>
      <c r="B47" s="126" t="s">
        <v>221</v>
      </c>
      <c r="C47" s="148" t="s">
        <v>222</v>
      </c>
      <c r="D47" s="128"/>
      <c r="E47" s="129"/>
      <c r="F47" s="130"/>
      <c r="G47" s="131">
        <f t="shared" si="4"/>
        <v>0</v>
      </c>
      <c r="H47" s="132"/>
      <c r="I47" s="123"/>
    </row>
    <row r="48" spans="1:9" s="8" customFormat="1" x14ac:dyDescent="0.3">
      <c r="A48" s="220" t="s">
        <v>223</v>
      </c>
      <c r="B48" s="126" t="s">
        <v>224</v>
      </c>
      <c r="C48" s="148" t="s">
        <v>225</v>
      </c>
      <c r="D48" s="128"/>
      <c r="E48" s="129"/>
      <c r="F48" s="130"/>
      <c r="G48" s="131">
        <f t="shared" ref="G48" si="5">COUNTA(D48:F48)</f>
        <v>0</v>
      </c>
      <c r="H48" s="132"/>
      <c r="I48" s="123"/>
    </row>
    <row r="49" spans="1:9" s="8" customFormat="1" ht="31.2" x14ac:dyDescent="0.3">
      <c r="A49" s="220" t="s">
        <v>226</v>
      </c>
      <c r="B49" s="126" t="s">
        <v>227</v>
      </c>
      <c r="C49" s="148" t="s">
        <v>228</v>
      </c>
      <c r="D49" s="128"/>
      <c r="E49" s="129"/>
      <c r="F49" s="130"/>
      <c r="G49" s="131">
        <f t="shared" si="4"/>
        <v>0</v>
      </c>
      <c r="H49" s="132"/>
      <c r="I49" s="123"/>
    </row>
    <row r="50" spans="1:9" s="8" customFormat="1" x14ac:dyDescent="0.3">
      <c r="A50" s="220" t="s">
        <v>229</v>
      </c>
      <c r="B50" s="126" t="s">
        <v>177</v>
      </c>
      <c r="C50" s="148" t="s">
        <v>230</v>
      </c>
      <c r="D50" s="128"/>
      <c r="E50" s="129"/>
      <c r="F50" s="130"/>
      <c r="G50" s="131">
        <f t="shared" si="4"/>
        <v>0</v>
      </c>
      <c r="H50" s="152"/>
      <c r="I50" s="123"/>
    </row>
    <row r="51" spans="1:9" s="62" customFormat="1" ht="33" customHeight="1" thickBot="1" x14ac:dyDescent="0.35">
      <c r="A51" s="346" t="s">
        <v>231</v>
      </c>
      <c r="B51" s="347"/>
      <c r="C51" s="347"/>
      <c r="D51" s="347"/>
      <c r="E51" s="347"/>
      <c r="F51" s="347"/>
      <c r="G51" s="347"/>
      <c r="H51" s="348"/>
      <c r="I51" s="120"/>
    </row>
    <row r="52" spans="1:9" s="8" customFormat="1" ht="78" x14ac:dyDescent="0.3">
      <c r="A52" s="122" t="s">
        <v>232</v>
      </c>
      <c r="B52" s="153" t="s">
        <v>511</v>
      </c>
      <c r="C52" s="154" t="s">
        <v>233</v>
      </c>
      <c r="D52" s="128"/>
      <c r="E52" s="129"/>
      <c r="F52" s="130"/>
      <c r="G52" s="137">
        <f t="shared" ref="G52:G59" si="6">COUNTA(D52:F52)</f>
        <v>0</v>
      </c>
      <c r="H52" s="138"/>
      <c r="I52" s="123"/>
    </row>
    <row r="53" spans="1:9" s="8" customFormat="1" x14ac:dyDescent="0.3">
      <c r="A53" s="121" t="s">
        <v>234</v>
      </c>
      <c r="B53" s="127" t="s">
        <v>235</v>
      </c>
      <c r="C53" s="80"/>
      <c r="D53" s="81"/>
      <c r="E53" s="82"/>
      <c r="F53" s="83"/>
      <c r="G53" s="67"/>
      <c r="H53" s="76"/>
      <c r="I53" s="216"/>
    </row>
    <row r="54" spans="1:9" s="8" customFormat="1" ht="62.4" x14ac:dyDescent="0.3">
      <c r="A54" s="220" t="s">
        <v>236</v>
      </c>
      <c r="B54" s="126" t="s">
        <v>237</v>
      </c>
      <c r="C54" s="127" t="s">
        <v>238</v>
      </c>
      <c r="D54" s="128"/>
      <c r="E54" s="129"/>
      <c r="F54" s="130"/>
      <c r="G54" s="131">
        <f t="shared" si="6"/>
        <v>0</v>
      </c>
      <c r="H54" s="132"/>
      <c r="I54" s="123"/>
    </row>
    <row r="55" spans="1:9" s="8" customFormat="1" ht="31.2" x14ac:dyDescent="0.3">
      <c r="A55" s="220" t="s">
        <v>239</v>
      </c>
      <c r="B55" s="126" t="s">
        <v>240</v>
      </c>
      <c r="C55" s="142" t="s">
        <v>513</v>
      </c>
      <c r="D55" s="128"/>
      <c r="E55" s="129"/>
      <c r="F55" s="130"/>
      <c r="G55" s="131">
        <f t="shared" si="6"/>
        <v>0</v>
      </c>
      <c r="H55" s="132"/>
      <c r="I55" s="123"/>
    </row>
    <row r="56" spans="1:9" s="8" customFormat="1" ht="62.4" x14ac:dyDescent="0.3">
      <c r="A56" s="220" t="s">
        <v>241</v>
      </c>
      <c r="B56" s="155" t="s">
        <v>242</v>
      </c>
      <c r="C56" s="127" t="s">
        <v>243</v>
      </c>
      <c r="D56" s="128"/>
      <c r="E56" s="129"/>
      <c r="F56" s="130"/>
      <c r="G56" s="131">
        <f t="shared" si="6"/>
        <v>0</v>
      </c>
      <c r="H56" s="132"/>
      <c r="I56" s="123"/>
    </row>
    <row r="57" spans="1:9" s="8" customFormat="1" x14ac:dyDescent="0.3">
      <c r="A57" s="220" t="s">
        <v>244</v>
      </c>
      <c r="B57" s="126" t="s">
        <v>245</v>
      </c>
      <c r="C57" s="286" t="s">
        <v>512</v>
      </c>
      <c r="D57" s="128"/>
      <c r="E57" s="129"/>
      <c r="F57" s="130"/>
      <c r="G57" s="131">
        <f t="shared" si="6"/>
        <v>0</v>
      </c>
      <c r="H57" s="132"/>
      <c r="I57" s="123"/>
    </row>
    <row r="58" spans="1:9" s="8" customFormat="1" ht="31.2" x14ac:dyDescent="0.3">
      <c r="A58" s="220" t="s">
        <v>246</v>
      </c>
      <c r="B58" s="126" t="s">
        <v>247</v>
      </c>
      <c r="C58" s="127" t="s">
        <v>514</v>
      </c>
      <c r="D58" s="128"/>
      <c r="E58" s="129"/>
      <c r="F58" s="130"/>
      <c r="G58" s="131">
        <f t="shared" si="6"/>
        <v>0</v>
      </c>
      <c r="H58" s="132"/>
      <c r="I58" s="123"/>
    </row>
    <row r="59" spans="1:9" s="8" customFormat="1" ht="62.4" x14ac:dyDescent="0.3">
      <c r="A59" s="220" t="s">
        <v>248</v>
      </c>
      <c r="B59" s="126" t="s">
        <v>515</v>
      </c>
      <c r="C59" s="127" t="s">
        <v>249</v>
      </c>
      <c r="D59" s="128"/>
      <c r="E59" s="129"/>
      <c r="F59" s="130"/>
      <c r="G59" s="131">
        <f t="shared" si="6"/>
        <v>0</v>
      </c>
      <c r="H59" s="152"/>
      <c r="I59" s="123"/>
    </row>
    <row r="60" spans="1:9" s="62" customFormat="1" ht="16.2" thickBot="1" x14ac:dyDescent="0.35">
      <c r="A60" s="346" t="s">
        <v>250</v>
      </c>
      <c r="B60" s="347"/>
      <c r="C60" s="347"/>
      <c r="D60" s="347"/>
      <c r="E60" s="347"/>
      <c r="F60" s="347"/>
      <c r="G60" s="347"/>
      <c r="H60" s="348"/>
      <c r="I60" s="120"/>
    </row>
    <row r="61" spans="1:9" s="62" customFormat="1" x14ac:dyDescent="0.3">
      <c r="A61" s="355" t="s">
        <v>251</v>
      </c>
      <c r="B61" s="356"/>
      <c r="C61" s="356"/>
      <c r="D61" s="356"/>
      <c r="E61" s="356"/>
      <c r="F61" s="356"/>
      <c r="G61" s="356"/>
      <c r="H61" s="357"/>
      <c r="I61" s="120"/>
    </row>
    <row r="62" spans="1:9" s="8" customFormat="1" ht="49.5" customHeight="1" x14ac:dyDescent="0.3">
      <c r="A62" s="122" t="s">
        <v>252</v>
      </c>
      <c r="B62" s="156" t="s">
        <v>253</v>
      </c>
      <c r="C62" s="84"/>
      <c r="D62" s="77"/>
      <c r="E62" s="78"/>
      <c r="F62" s="79"/>
      <c r="G62" s="75"/>
      <c r="H62" s="76"/>
      <c r="I62" s="216"/>
    </row>
    <row r="63" spans="1:9" s="8" customFormat="1" ht="62.4" x14ac:dyDescent="0.3">
      <c r="A63" s="220" t="s">
        <v>254</v>
      </c>
      <c r="B63" s="126" t="s">
        <v>255</v>
      </c>
      <c r="C63" s="127" t="s">
        <v>256</v>
      </c>
      <c r="D63" s="128"/>
      <c r="E63" s="129"/>
      <c r="F63" s="130"/>
      <c r="G63" s="131">
        <f t="shared" ref="G63:G71" si="7">COUNTA(D63:F63)</f>
        <v>0</v>
      </c>
      <c r="H63" s="132"/>
      <c r="I63" s="123"/>
    </row>
    <row r="64" spans="1:9" s="8" customFormat="1" ht="31.2" x14ac:dyDescent="0.3">
      <c r="A64" s="220" t="s">
        <v>257</v>
      </c>
      <c r="B64" s="126" t="s">
        <v>258</v>
      </c>
      <c r="C64" s="127" t="s">
        <v>259</v>
      </c>
      <c r="D64" s="128"/>
      <c r="E64" s="129"/>
      <c r="F64" s="130"/>
      <c r="G64" s="131">
        <f t="shared" si="7"/>
        <v>0</v>
      </c>
      <c r="H64" s="132"/>
      <c r="I64" s="123"/>
    </row>
    <row r="65" spans="1:9" s="8" customFormat="1" ht="31.2" x14ac:dyDescent="0.3">
      <c r="A65" s="220" t="s">
        <v>260</v>
      </c>
      <c r="B65" s="126" t="s">
        <v>261</v>
      </c>
      <c r="C65" s="127" t="s">
        <v>262</v>
      </c>
      <c r="D65" s="128"/>
      <c r="E65" s="129"/>
      <c r="F65" s="130"/>
      <c r="G65" s="131">
        <f t="shared" si="7"/>
        <v>0</v>
      </c>
      <c r="H65" s="132"/>
      <c r="I65" s="123"/>
    </row>
    <row r="66" spans="1:9" s="8" customFormat="1" ht="31.2" x14ac:dyDescent="0.3">
      <c r="A66" s="220" t="s">
        <v>263</v>
      </c>
      <c r="B66" s="126" t="s">
        <v>264</v>
      </c>
      <c r="C66" s="127" t="s">
        <v>265</v>
      </c>
      <c r="D66" s="128"/>
      <c r="E66" s="129"/>
      <c r="F66" s="130"/>
      <c r="G66" s="131">
        <f t="shared" si="7"/>
        <v>0</v>
      </c>
      <c r="H66" s="132"/>
      <c r="I66" s="123"/>
    </row>
    <row r="67" spans="1:9" s="8" customFormat="1" ht="31.2" x14ac:dyDescent="0.3">
      <c r="A67" s="220" t="s">
        <v>266</v>
      </c>
      <c r="B67" s="126" t="s">
        <v>267</v>
      </c>
      <c r="C67" s="127" t="s">
        <v>268</v>
      </c>
      <c r="D67" s="128"/>
      <c r="E67" s="129"/>
      <c r="F67" s="130"/>
      <c r="G67" s="131">
        <f t="shared" si="7"/>
        <v>0</v>
      </c>
      <c r="H67" s="132"/>
      <c r="I67" s="123"/>
    </row>
    <row r="68" spans="1:9" s="8" customFormat="1" ht="31.2" x14ac:dyDescent="0.3">
      <c r="A68" s="220" t="s">
        <v>269</v>
      </c>
      <c r="B68" s="126" t="s">
        <v>270</v>
      </c>
      <c r="C68" s="127" t="s">
        <v>271</v>
      </c>
      <c r="D68" s="128"/>
      <c r="E68" s="129"/>
      <c r="F68" s="130"/>
      <c r="G68" s="131">
        <f t="shared" si="7"/>
        <v>0</v>
      </c>
      <c r="H68" s="132"/>
      <c r="I68" s="123"/>
    </row>
    <row r="69" spans="1:9" s="8" customFormat="1" ht="46.8" x14ac:dyDescent="0.3">
      <c r="A69" s="220" t="s">
        <v>272</v>
      </c>
      <c r="B69" s="126" t="s">
        <v>273</v>
      </c>
      <c r="C69" s="157" t="s">
        <v>274</v>
      </c>
      <c r="D69" s="128"/>
      <c r="E69" s="129"/>
      <c r="F69" s="130"/>
      <c r="G69" s="131">
        <f t="shared" si="7"/>
        <v>0</v>
      </c>
      <c r="H69" s="132"/>
      <c r="I69" s="123"/>
    </row>
    <row r="70" spans="1:9" s="8" customFormat="1" ht="46.8" x14ac:dyDescent="0.3">
      <c r="A70" s="220" t="s">
        <v>275</v>
      </c>
      <c r="B70" s="126" t="s">
        <v>276</v>
      </c>
      <c r="C70" s="157" t="s">
        <v>277</v>
      </c>
      <c r="D70" s="128"/>
      <c r="E70" s="129"/>
      <c r="F70" s="130"/>
      <c r="G70" s="131">
        <f t="shared" si="7"/>
        <v>0</v>
      </c>
      <c r="H70" s="132"/>
      <c r="I70" s="123"/>
    </row>
    <row r="71" spans="1:9" s="8" customFormat="1" x14ac:dyDescent="0.3">
      <c r="A71" s="220" t="s">
        <v>278</v>
      </c>
      <c r="B71" s="126" t="s">
        <v>279</v>
      </c>
      <c r="C71" s="127" t="s">
        <v>280</v>
      </c>
      <c r="D71" s="128"/>
      <c r="E71" s="129"/>
      <c r="F71" s="130"/>
      <c r="G71" s="131">
        <f t="shared" si="7"/>
        <v>0</v>
      </c>
      <c r="H71" s="151"/>
      <c r="I71" s="123"/>
    </row>
    <row r="72" spans="1:9" s="62" customFormat="1" x14ac:dyDescent="0.3">
      <c r="A72" s="355" t="s">
        <v>281</v>
      </c>
      <c r="B72" s="356"/>
      <c r="C72" s="356"/>
      <c r="D72" s="356"/>
      <c r="E72" s="356"/>
      <c r="F72" s="356"/>
      <c r="G72" s="356"/>
      <c r="H72" s="357"/>
      <c r="I72" s="124"/>
    </row>
    <row r="73" spans="1:9" s="8" customFormat="1" ht="46.8" x14ac:dyDescent="0.3">
      <c r="A73" s="234" t="s">
        <v>282</v>
      </c>
      <c r="B73" s="145" t="s">
        <v>283</v>
      </c>
      <c r="C73" s="210" t="s">
        <v>284</v>
      </c>
      <c r="D73" s="158"/>
      <c r="E73" s="159"/>
      <c r="F73" s="160"/>
      <c r="G73" s="161">
        <f t="shared" ref="G73" si="8">COUNTA(D73:F73)</f>
        <v>0</v>
      </c>
      <c r="H73" s="162"/>
      <c r="I73" s="123"/>
    </row>
    <row r="74" spans="1:9" s="62" customFormat="1" x14ac:dyDescent="0.3">
      <c r="A74" s="355" t="s">
        <v>285</v>
      </c>
      <c r="B74" s="356"/>
      <c r="C74" s="356"/>
      <c r="D74" s="356"/>
      <c r="E74" s="356"/>
      <c r="F74" s="356"/>
      <c r="G74" s="356"/>
      <c r="H74" s="357"/>
      <c r="I74" s="124"/>
    </row>
    <row r="75" spans="1:9" s="8" customFormat="1" ht="46.8" x14ac:dyDescent="0.3">
      <c r="A75" s="122" t="s">
        <v>286</v>
      </c>
      <c r="B75" s="153" t="s">
        <v>287</v>
      </c>
      <c r="C75" s="154" t="s">
        <v>288</v>
      </c>
      <c r="D75" s="128"/>
      <c r="E75" s="129"/>
      <c r="F75" s="130"/>
      <c r="G75" s="137">
        <f t="shared" ref="G75:G78" si="9">COUNTA(D75:F75)</f>
        <v>0</v>
      </c>
      <c r="H75" s="138"/>
      <c r="I75" s="123"/>
    </row>
    <row r="76" spans="1:9" s="8" customFormat="1" ht="31.2" x14ac:dyDescent="0.3">
      <c r="A76" s="121" t="s">
        <v>289</v>
      </c>
      <c r="B76" s="126" t="s">
        <v>290</v>
      </c>
      <c r="C76" s="127" t="s">
        <v>291</v>
      </c>
      <c r="D76" s="134"/>
      <c r="E76" s="135"/>
      <c r="F76" s="136"/>
      <c r="G76" s="131">
        <f t="shared" si="9"/>
        <v>0</v>
      </c>
      <c r="H76" s="132"/>
      <c r="I76" s="123"/>
    </row>
    <row r="77" spans="1:9" s="8" customFormat="1" ht="62.4" x14ac:dyDescent="0.3">
      <c r="A77" s="121" t="s">
        <v>292</v>
      </c>
      <c r="B77" s="126" t="s">
        <v>516</v>
      </c>
      <c r="C77" s="127" t="s">
        <v>293</v>
      </c>
      <c r="D77" s="134"/>
      <c r="E77" s="135"/>
      <c r="F77" s="136"/>
      <c r="G77" s="131">
        <f t="shared" ref="G77" si="10">COUNTA(D77:F77)</f>
        <v>0</v>
      </c>
      <c r="H77" s="132"/>
      <c r="I77" s="123"/>
    </row>
    <row r="78" spans="1:9" s="8" customFormat="1" ht="31.2" x14ac:dyDescent="0.3">
      <c r="A78" s="229" t="s">
        <v>294</v>
      </c>
      <c r="B78" s="163" t="s">
        <v>295</v>
      </c>
      <c r="C78" s="164" t="s">
        <v>296</v>
      </c>
      <c r="D78" s="165"/>
      <c r="E78" s="166"/>
      <c r="F78" s="167"/>
      <c r="G78" s="168">
        <f t="shared" si="9"/>
        <v>0</v>
      </c>
      <c r="H78" s="151"/>
      <c r="I78" s="123"/>
    </row>
    <row r="79" spans="1:9" s="62" customFormat="1" ht="16.2" thickBot="1" x14ac:dyDescent="0.35">
      <c r="A79" s="346" t="s">
        <v>297</v>
      </c>
      <c r="B79" s="347"/>
      <c r="C79" s="347"/>
      <c r="D79" s="347"/>
      <c r="E79" s="347"/>
      <c r="F79" s="347"/>
      <c r="G79" s="347"/>
      <c r="H79" s="348"/>
      <c r="I79" s="120"/>
    </row>
    <row r="80" spans="1:9" s="8" customFormat="1" x14ac:dyDescent="0.3">
      <c r="A80" s="228" t="s">
        <v>298</v>
      </c>
      <c r="B80" s="126" t="s">
        <v>299</v>
      </c>
      <c r="C80" s="84"/>
      <c r="D80" s="77"/>
      <c r="E80" s="78"/>
      <c r="F80" s="79"/>
      <c r="G80" s="75"/>
      <c r="H80" s="76"/>
      <c r="I80" s="216"/>
    </row>
    <row r="81" spans="1:10" s="8" customFormat="1" ht="31.2" x14ac:dyDescent="0.3">
      <c r="A81" s="220" t="s">
        <v>300</v>
      </c>
      <c r="B81" s="126" t="s">
        <v>301</v>
      </c>
      <c r="C81" s="127" t="s">
        <v>302</v>
      </c>
      <c r="D81" s="128"/>
      <c r="E81" s="129"/>
      <c r="F81" s="130"/>
      <c r="G81" s="131">
        <f t="shared" ref="G81:G92" si="11">COUNTA(D81:F81)</f>
        <v>0</v>
      </c>
      <c r="H81" s="132"/>
      <c r="I81" s="123"/>
    </row>
    <row r="82" spans="1:10" s="8" customFormat="1" ht="127.5" customHeight="1" x14ac:dyDescent="0.3">
      <c r="A82" s="220" t="s">
        <v>303</v>
      </c>
      <c r="B82" s="126" t="s">
        <v>304</v>
      </c>
      <c r="C82" s="127" t="s">
        <v>305</v>
      </c>
      <c r="D82" s="128"/>
      <c r="E82" s="129"/>
      <c r="F82" s="130"/>
      <c r="G82" s="131">
        <f t="shared" si="11"/>
        <v>0</v>
      </c>
      <c r="H82" s="132"/>
      <c r="I82" s="123"/>
    </row>
    <row r="83" spans="1:10" s="8" customFormat="1" ht="31.2" x14ac:dyDescent="0.3">
      <c r="A83" s="220" t="s">
        <v>306</v>
      </c>
      <c r="B83" s="126" t="s">
        <v>307</v>
      </c>
      <c r="C83" s="127" t="s">
        <v>308</v>
      </c>
      <c r="D83" s="128"/>
      <c r="E83" s="129"/>
      <c r="F83" s="130"/>
      <c r="G83" s="131">
        <f t="shared" si="11"/>
        <v>0</v>
      </c>
      <c r="H83" s="132"/>
      <c r="I83" s="123"/>
    </row>
    <row r="84" spans="1:10" s="8" customFormat="1" ht="31.2" x14ac:dyDescent="0.3">
      <c r="A84" s="220" t="s">
        <v>309</v>
      </c>
      <c r="B84" s="126" t="s">
        <v>310</v>
      </c>
      <c r="C84" s="127" t="s">
        <v>311</v>
      </c>
      <c r="D84" s="128"/>
      <c r="E84" s="129"/>
      <c r="F84" s="130"/>
      <c r="G84" s="131">
        <f t="shared" si="11"/>
        <v>0</v>
      </c>
      <c r="H84" s="132"/>
      <c r="I84" s="123"/>
    </row>
    <row r="85" spans="1:10" s="8" customFormat="1" ht="62.4" x14ac:dyDescent="0.3">
      <c r="A85" s="220" t="s">
        <v>312</v>
      </c>
      <c r="B85" s="126" t="s">
        <v>517</v>
      </c>
      <c r="C85" s="127" t="s">
        <v>313</v>
      </c>
      <c r="D85" s="128"/>
      <c r="E85" s="129"/>
      <c r="F85" s="130"/>
      <c r="G85" s="131">
        <f t="shared" si="11"/>
        <v>0</v>
      </c>
      <c r="H85" s="132"/>
      <c r="I85" s="123"/>
    </row>
    <row r="86" spans="1:10" s="8" customFormat="1" ht="46.8" x14ac:dyDescent="0.3">
      <c r="A86" s="220" t="s">
        <v>314</v>
      </c>
      <c r="B86" s="126" t="s">
        <v>315</v>
      </c>
      <c r="C86" s="127" t="s">
        <v>316</v>
      </c>
      <c r="D86" s="128"/>
      <c r="E86" s="129"/>
      <c r="F86" s="130"/>
      <c r="G86" s="131">
        <f t="shared" si="11"/>
        <v>0</v>
      </c>
      <c r="H86" s="132"/>
      <c r="I86" s="123"/>
    </row>
    <row r="87" spans="1:10" s="8" customFormat="1" ht="46.8" x14ac:dyDescent="0.3">
      <c r="A87" s="220" t="s">
        <v>317</v>
      </c>
      <c r="B87" s="126" t="s">
        <v>318</v>
      </c>
      <c r="C87" s="127" t="s">
        <v>319</v>
      </c>
      <c r="D87" s="128"/>
      <c r="E87" s="129"/>
      <c r="F87" s="130"/>
      <c r="G87" s="131">
        <f t="shared" si="11"/>
        <v>0</v>
      </c>
      <c r="H87" s="132"/>
      <c r="I87" s="123"/>
    </row>
    <row r="88" spans="1:10" s="8" customFormat="1" ht="46.8" x14ac:dyDescent="0.3">
      <c r="A88" s="220" t="s">
        <v>320</v>
      </c>
      <c r="B88" s="126" t="s">
        <v>321</v>
      </c>
      <c r="C88" s="127" t="s">
        <v>322</v>
      </c>
      <c r="D88" s="128"/>
      <c r="E88" s="129"/>
      <c r="F88" s="130"/>
      <c r="G88" s="131">
        <f>COUNTA(D88:F88)</f>
        <v>0</v>
      </c>
      <c r="H88" s="132"/>
      <c r="I88" s="123"/>
      <c r="J88" s="193"/>
    </row>
    <row r="89" spans="1:10" s="8" customFormat="1" ht="62.4" x14ac:dyDescent="0.3">
      <c r="A89" s="220" t="s">
        <v>323</v>
      </c>
      <c r="B89" s="126" t="s">
        <v>324</v>
      </c>
      <c r="C89" s="127" t="s">
        <v>325</v>
      </c>
      <c r="D89" s="128"/>
      <c r="E89" s="129"/>
      <c r="F89" s="130"/>
      <c r="G89" s="131">
        <f t="shared" si="11"/>
        <v>0</v>
      </c>
      <c r="H89" s="132"/>
      <c r="I89" s="123"/>
    </row>
    <row r="90" spans="1:10" s="8" customFormat="1" ht="46.8" x14ac:dyDescent="0.3">
      <c r="A90" s="220" t="s">
        <v>326</v>
      </c>
      <c r="B90" s="126" t="s">
        <v>327</v>
      </c>
      <c r="C90" s="211" t="s">
        <v>328</v>
      </c>
      <c r="D90" s="128"/>
      <c r="E90" s="129"/>
      <c r="F90" s="130"/>
      <c r="G90" s="131">
        <f t="shared" si="11"/>
        <v>0</v>
      </c>
      <c r="H90" s="132"/>
      <c r="I90" s="123"/>
    </row>
    <row r="91" spans="1:10" s="8" customFormat="1" ht="31.2" x14ac:dyDescent="0.3">
      <c r="A91" s="220" t="s">
        <v>329</v>
      </c>
      <c r="B91" s="126" t="s">
        <v>330</v>
      </c>
      <c r="C91" s="149" t="s">
        <v>331</v>
      </c>
      <c r="D91" s="128"/>
      <c r="E91" s="129"/>
      <c r="F91" s="130"/>
      <c r="G91" s="131">
        <f t="shared" si="11"/>
        <v>0</v>
      </c>
      <c r="H91" s="132"/>
      <c r="I91" s="123"/>
    </row>
    <row r="92" spans="1:10" s="8" customFormat="1" ht="31.2" x14ac:dyDescent="0.3">
      <c r="A92" s="220" t="s">
        <v>332</v>
      </c>
      <c r="B92" s="126" t="s">
        <v>333</v>
      </c>
      <c r="C92" s="148" t="s">
        <v>334</v>
      </c>
      <c r="D92" s="128"/>
      <c r="E92" s="129"/>
      <c r="F92" s="130"/>
      <c r="G92" s="131">
        <f t="shared" si="11"/>
        <v>0</v>
      </c>
      <c r="H92" s="152"/>
      <c r="I92" s="123"/>
    </row>
    <row r="93" spans="1:10" s="62" customFormat="1" ht="33" customHeight="1" x14ac:dyDescent="0.3">
      <c r="A93" s="346" t="s">
        <v>335</v>
      </c>
      <c r="B93" s="347"/>
      <c r="C93" s="347"/>
      <c r="D93" s="347"/>
      <c r="E93" s="347"/>
      <c r="F93" s="347"/>
      <c r="G93" s="347"/>
      <c r="H93" s="348"/>
      <c r="I93" s="124"/>
    </row>
    <row r="94" spans="1:10" s="8" customFormat="1" ht="31.2" x14ac:dyDescent="0.3">
      <c r="A94" s="122" t="s">
        <v>336</v>
      </c>
      <c r="B94" s="169" t="s">
        <v>337</v>
      </c>
      <c r="C94" s="170" t="s">
        <v>338</v>
      </c>
      <c r="D94" s="171"/>
      <c r="E94" s="172"/>
      <c r="F94" s="173"/>
      <c r="G94" s="174">
        <f t="shared" ref="G94:G98" si="12">COUNTA(D94:F94)</f>
        <v>0</v>
      </c>
      <c r="H94" s="175"/>
      <c r="I94" s="123"/>
    </row>
    <row r="95" spans="1:10" s="8" customFormat="1" ht="78" x14ac:dyDescent="0.3">
      <c r="A95" s="233" t="s">
        <v>339</v>
      </c>
      <c r="B95" s="142" t="s">
        <v>340</v>
      </c>
      <c r="C95" s="85"/>
      <c r="D95" s="81"/>
      <c r="E95" s="82"/>
      <c r="F95" s="83"/>
      <c r="G95" s="67"/>
      <c r="H95" s="68"/>
      <c r="I95" s="123"/>
    </row>
    <row r="96" spans="1:10" s="8" customFormat="1" ht="31.2" x14ac:dyDescent="0.3">
      <c r="A96" s="220" t="s">
        <v>341</v>
      </c>
      <c r="B96" s="139" t="s">
        <v>342</v>
      </c>
      <c r="C96" s="142" t="s">
        <v>338</v>
      </c>
      <c r="D96" s="128"/>
      <c r="E96" s="129"/>
      <c r="F96" s="130"/>
      <c r="G96" s="131">
        <f t="shared" si="12"/>
        <v>0</v>
      </c>
      <c r="H96" s="132"/>
      <c r="I96" s="123"/>
    </row>
    <row r="97" spans="1:10" s="8" customFormat="1" x14ac:dyDescent="0.3">
      <c r="A97" s="220" t="s">
        <v>343</v>
      </c>
      <c r="B97" s="139" t="s">
        <v>344</v>
      </c>
      <c r="C97" s="142" t="s">
        <v>338</v>
      </c>
      <c r="D97" s="128"/>
      <c r="E97" s="129"/>
      <c r="F97" s="130"/>
      <c r="G97" s="131">
        <f t="shared" si="12"/>
        <v>0</v>
      </c>
      <c r="H97" s="132"/>
      <c r="I97" s="123"/>
    </row>
    <row r="98" spans="1:10" s="8" customFormat="1" x14ac:dyDescent="0.3">
      <c r="A98" s="232" t="s">
        <v>345</v>
      </c>
      <c r="B98" s="213" t="s">
        <v>346</v>
      </c>
      <c r="C98" s="214" t="s">
        <v>338</v>
      </c>
      <c r="D98" s="128"/>
      <c r="E98" s="129"/>
      <c r="F98" s="160"/>
      <c r="G98" s="147">
        <f t="shared" si="12"/>
        <v>0</v>
      </c>
      <c r="H98" s="152"/>
      <c r="I98" s="123"/>
    </row>
    <row r="99" spans="1:10" s="62" customFormat="1" ht="33" customHeight="1" thickBot="1" x14ac:dyDescent="0.35">
      <c r="A99" s="349" t="s">
        <v>347</v>
      </c>
      <c r="B99" s="350"/>
      <c r="C99" s="350"/>
      <c r="D99" s="350"/>
      <c r="E99" s="350"/>
      <c r="F99" s="350"/>
      <c r="G99" s="350"/>
      <c r="H99" s="351"/>
      <c r="I99" s="120"/>
    </row>
    <row r="100" spans="1:10" s="8" customFormat="1" ht="31.2" x14ac:dyDescent="0.3">
      <c r="A100" s="219" t="s">
        <v>348</v>
      </c>
      <c r="B100" s="65" t="s">
        <v>349</v>
      </c>
      <c r="C100" s="268"/>
      <c r="D100" s="81"/>
      <c r="E100" s="82"/>
      <c r="F100" s="83"/>
      <c r="G100" s="67"/>
      <c r="H100" s="68"/>
      <c r="I100" s="123"/>
      <c r="J100" s="215"/>
    </row>
    <row r="101" spans="1:10" s="8" customFormat="1" ht="62.4" x14ac:dyDescent="0.3">
      <c r="A101" s="220" t="s">
        <v>350</v>
      </c>
      <c r="B101" s="153" t="s">
        <v>351</v>
      </c>
      <c r="C101" s="210" t="s">
        <v>352</v>
      </c>
      <c r="D101" s="129"/>
      <c r="E101" s="129"/>
      <c r="F101" s="130"/>
      <c r="G101" s="212">
        <f t="shared" ref="G101:G105" si="13">COUNTA(D101:F101)</f>
        <v>0</v>
      </c>
      <c r="H101" s="132"/>
      <c r="I101" s="123"/>
      <c r="J101" s="215"/>
    </row>
    <row r="102" spans="1:10" s="8" customFormat="1" ht="31.2" x14ac:dyDescent="0.3">
      <c r="A102" s="220" t="s">
        <v>353</v>
      </c>
      <c r="B102" s="153" t="s">
        <v>354</v>
      </c>
      <c r="C102" s="210" t="s">
        <v>352</v>
      </c>
      <c r="D102" s="129"/>
      <c r="E102" s="129"/>
      <c r="F102" s="130"/>
      <c r="G102" s="212">
        <f t="shared" ref="G102" si="14">COUNTA(D102:F102)</f>
        <v>0</v>
      </c>
      <c r="H102" s="132"/>
      <c r="I102" s="123"/>
      <c r="J102" s="215"/>
    </row>
    <row r="103" spans="1:10" s="8" customFormat="1" ht="31.2" x14ac:dyDescent="0.3">
      <c r="A103" s="220" t="s">
        <v>355</v>
      </c>
      <c r="B103" s="153" t="s">
        <v>356</v>
      </c>
      <c r="C103" s="210" t="s">
        <v>357</v>
      </c>
      <c r="D103" s="129"/>
      <c r="E103" s="129"/>
      <c r="F103" s="130"/>
      <c r="G103" s="212">
        <f t="shared" si="13"/>
        <v>0</v>
      </c>
      <c r="H103" s="132"/>
      <c r="I103" s="123"/>
      <c r="J103" s="215"/>
    </row>
    <row r="104" spans="1:10" s="8" customFormat="1" ht="66.75" customHeight="1" x14ac:dyDescent="0.3">
      <c r="A104" s="220" t="s">
        <v>358</v>
      </c>
      <c r="B104" s="153" t="s">
        <v>359</v>
      </c>
      <c r="C104" s="210" t="s">
        <v>360</v>
      </c>
      <c r="D104" s="129"/>
      <c r="E104" s="129"/>
      <c r="F104" s="130"/>
      <c r="G104" s="212">
        <f t="shared" si="13"/>
        <v>0</v>
      </c>
      <c r="H104" s="132"/>
      <c r="I104" s="123"/>
      <c r="J104" s="215"/>
    </row>
    <row r="105" spans="1:10" s="8" customFormat="1" ht="103.5" customHeight="1" x14ac:dyDescent="0.3">
      <c r="A105" s="220" t="s">
        <v>361</v>
      </c>
      <c r="B105" s="153" t="s">
        <v>362</v>
      </c>
      <c r="C105" s="210" t="s">
        <v>363</v>
      </c>
      <c r="D105" s="129"/>
      <c r="E105" s="129"/>
      <c r="F105" s="130"/>
      <c r="G105" s="212">
        <f t="shared" si="13"/>
        <v>0</v>
      </c>
      <c r="H105" s="132"/>
      <c r="I105" s="123"/>
      <c r="J105" s="215"/>
    </row>
    <row r="106" spans="1:10" s="8" customFormat="1" ht="16.2" thickBot="1" x14ac:dyDescent="0.35">
      <c r="A106" s="352" t="s">
        <v>364</v>
      </c>
      <c r="B106" s="353"/>
      <c r="C106" s="353"/>
      <c r="D106" s="353"/>
      <c r="E106" s="353"/>
      <c r="F106" s="353"/>
      <c r="G106" s="353"/>
      <c r="H106" s="354"/>
      <c r="I106" s="216"/>
    </row>
    <row r="107" spans="1:10" s="8" customFormat="1" ht="47.25" customHeight="1" x14ac:dyDescent="0.3">
      <c r="A107" s="122" t="s">
        <v>365</v>
      </c>
      <c r="B107" s="156" t="s">
        <v>366</v>
      </c>
      <c r="C107" s="84"/>
      <c r="D107" s="77"/>
      <c r="E107" s="78"/>
      <c r="F107" s="79"/>
      <c r="G107" s="88"/>
      <c r="H107" s="89"/>
      <c r="I107" s="216"/>
    </row>
    <row r="108" spans="1:10" s="8" customFormat="1" ht="46.8" x14ac:dyDescent="0.3">
      <c r="A108" s="220" t="s">
        <v>367</v>
      </c>
      <c r="B108" s="139" t="s">
        <v>368</v>
      </c>
      <c r="C108" s="142" t="s">
        <v>369</v>
      </c>
      <c r="D108" s="128"/>
      <c r="E108" s="129"/>
      <c r="F108" s="130"/>
      <c r="G108" s="131">
        <f t="shared" ref="G108:G112" si="15">COUNTA(D108:F108)</f>
        <v>0</v>
      </c>
      <c r="H108" s="132"/>
      <c r="I108" s="123"/>
    </row>
    <row r="109" spans="1:10" s="8" customFormat="1" ht="46.8" x14ac:dyDescent="0.3">
      <c r="A109" s="220" t="s">
        <v>370</v>
      </c>
      <c r="B109" s="139" t="s">
        <v>371</v>
      </c>
      <c r="C109" s="142" t="s">
        <v>372</v>
      </c>
      <c r="D109" s="128"/>
      <c r="E109" s="129"/>
      <c r="F109" s="130"/>
      <c r="G109" s="131">
        <f t="shared" si="15"/>
        <v>0</v>
      </c>
      <c r="H109" s="132"/>
      <c r="I109" s="123"/>
    </row>
    <row r="110" spans="1:10" s="8" customFormat="1" ht="62.4" x14ac:dyDescent="0.3">
      <c r="A110" s="220" t="s">
        <v>373</v>
      </c>
      <c r="B110" s="139" t="s">
        <v>374</v>
      </c>
      <c r="C110" s="177" t="s">
        <v>375</v>
      </c>
      <c r="D110" s="128"/>
      <c r="E110" s="129"/>
      <c r="F110" s="130"/>
      <c r="G110" s="131">
        <f t="shared" si="15"/>
        <v>0</v>
      </c>
      <c r="H110" s="132"/>
      <c r="I110" s="123"/>
    </row>
    <row r="111" spans="1:10" s="8" customFormat="1" ht="78" x14ac:dyDescent="0.3">
      <c r="A111" s="220" t="s">
        <v>376</v>
      </c>
      <c r="B111" s="139" t="s">
        <v>377</v>
      </c>
      <c r="C111" s="177" t="s">
        <v>378</v>
      </c>
      <c r="D111" s="128"/>
      <c r="E111" s="129"/>
      <c r="F111" s="130"/>
      <c r="G111" s="131">
        <f t="shared" si="15"/>
        <v>0</v>
      </c>
      <c r="H111" s="132"/>
      <c r="I111" s="123"/>
    </row>
    <row r="112" spans="1:10" s="8" customFormat="1" ht="46.8" x14ac:dyDescent="0.3">
      <c r="A112" s="231" t="s">
        <v>379</v>
      </c>
      <c r="B112" s="176" t="s">
        <v>380</v>
      </c>
      <c r="C112" s="178" t="s">
        <v>381</v>
      </c>
      <c r="D112" s="165"/>
      <c r="E112" s="166"/>
      <c r="F112" s="167"/>
      <c r="G112" s="168">
        <f t="shared" si="15"/>
        <v>0</v>
      </c>
      <c r="H112" s="151"/>
      <c r="I112" s="123"/>
    </row>
  </sheetData>
  <mergeCells count="14">
    <mergeCell ref="A2:B2"/>
    <mergeCell ref="A3:H3"/>
    <mergeCell ref="A4:H4"/>
    <mergeCell ref="A18:H18"/>
    <mergeCell ref="A32:H32"/>
    <mergeCell ref="A93:H93"/>
    <mergeCell ref="A99:H99"/>
    <mergeCell ref="A106:H106"/>
    <mergeCell ref="A61:H61"/>
    <mergeCell ref="A51:H51"/>
    <mergeCell ref="A60:H60"/>
    <mergeCell ref="A72:H72"/>
    <mergeCell ref="A74:H74"/>
    <mergeCell ref="A79:H79"/>
  </mergeCells>
  <conditionalFormatting sqref="D5:D17 D19:D31 D33:D50 D52:D59 D62:D71 D73 D75:D78 D80:D92 D94:D98 D100:D105 D107:D112">
    <cfRule type="cellIs" dxfId="13" priority="290" operator="notEqual">
      <formula>""</formula>
    </cfRule>
  </conditionalFormatting>
  <conditionalFormatting sqref="D5:F17 D19:F31 D33:F50 D52:F59 D62:F71 D73:F73 D75:F78 D80:F92 D94:F98 D100:F105 D107:F112">
    <cfRule type="expression" dxfId="12" priority="288">
      <formula>IF(AND($G5=0, $G5&lt;&gt;""), TRUE, FALSE)</formula>
    </cfRule>
    <cfRule type="expression" dxfId="11" priority="289">
      <formula>IF($G5&gt;1, TRUE, FALSE)</formula>
    </cfRule>
  </conditionalFormatting>
  <conditionalFormatting sqref="E5:E17 E19:E31 E33:E50 E52:E59 E62:E71 E73 E75:E78 E80:E92 E94:E98 E100:E105 E107:E112">
    <cfRule type="cellIs" dxfId="10" priority="295" operator="notEqual">
      <formula>""</formula>
    </cfRule>
  </conditionalFormatting>
  <conditionalFormatting sqref="F5:F17 F19:F31 F33:F50 F52:F59 F62:F71 F73 F75:F78 F80:F92 F94:F98 F100:F105 F107:F112">
    <cfRule type="cellIs" dxfId="9" priority="296" operator="notEqual">
      <formula>""</formula>
    </cfRule>
  </conditionalFormatting>
  <conditionalFormatting sqref="H1">
    <cfRule type="expression" dxfId="8" priority="71">
      <formula>COUNTIF(G3:G116, "&gt;0")=87</formula>
    </cfRule>
  </conditionalFormatting>
  <pageMargins left="0.45" right="0.45" top="0.75" bottom="0.75" header="0.3" footer="0.3"/>
  <pageSetup scale="62" firstPageNumber="6" fitToHeight="0" orientation="portrait" useFirstPageNumber="1" horizontalDpi="300" verticalDpi="300" r:id="rId1"/>
  <headerFooter>
    <oddHeader>&amp;C&amp;"Times New Roman,Bold"&amp;12Reporting</oddHeader>
    <oddFooter>&amp;L&amp;"Times New Roman,Regular"2021 Guide for Desk Reviews of Single Audit Reports&amp;R&amp;"Times New Roman,Regular"Page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B8DA3-4AD8-47F5-848E-0B46FBA2AA3D}">
  <sheetPr>
    <pageSetUpPr fitToPage="1"/>
  </sheetPr>
  <dimension ref="A1:I17"/>
  <sheetViews>
    <sheetView zoomScaleNormal="100" workbookViewId="0"/>
  </sheetViews>
  <sheetFormatPr defaultColWidth="9.109375" defaultRowHeight="15.6" x14ac:dyDescent="0.3"/>
  <cols>
    <col min="1" max="1" width="9.44140625" style="2" customWidth="1"/>
    <col min="2" max="2" width="81.109375" style="6" customWidth="1"/>
    <col min="3" max="3" width="22.88671875" style="3" customWidth="1"/>
    <col min="4" max="6" width="7.109375" style="4" customWidth="1"/>
    <col min="7" max="7" width="9.109375" style="4" hidden="1" customWidth="1"/>
    <col min="8" max="8" width="15.88671875" style="5" customWidth="1"/>
    <col min="9" max="9" width="9" style="1" customWidth="1"/>
    <col min="10" max="16384" width="9.109375" style="1"/>
  </cols>
  <sheetData>
    <row r="1" spans="1:9" ht="42" customHeight="1" thickBot="1" x14ac:dyDescent="0.3">
      <c r="A1" s="91"/>
      <c r="B1" s="92"/>
      <c r="C1" s="93" t="s">
        <v>94</v>
      </c>
      <c r="D1" s="94">
        <f>COUNTIFS($G4:$G17, "&lt;&gt;", D4:D17, "&lt;&gt;")</f>
        <v>0</v>
      </c>
      <c r="E1" s="94">
        <f>COUNTIFS($G4:$G17, "&lt;&gt;", E4:E17, "&lt;&gt;")</f>
        <v>0</v>
      </c>
      <c r="F1" s="94">
        <f>COUNTIFS($G4:$G17, "&lt;&gt;", F4:F17, "&lt;&gt;")</f>
        <v>0</v>
      </c>
      <c r="G1" s="225"/>
      <c r="H1" s="95" t="str">
        <f>"("&amp;COUNTIF(G4:G17, "&gt;0")&amp;" of "&amp;COUNT(G4:G17)&amp;" questions answered)"</f>
        <v>(0 of 13 questions answered)</v>
      </c>
    </row>
    <row r="2" spans="1:9" ht="48" customHeight="1" thickBot="1" x14ac:dyDescent="0.3">
      <c r="A2" s="360" t="s">
        <v>95</v>
      </c>
      <c r="B2" s="361"/>
      <c r="C2" s="26" t="s">
        <v>96</v>
      </c>
      <c r="D2" s="27" t="s">
        <v>79</v>
      </c>
      <c r="E2" s="27" t="s">
        <v>80</v>
      </c>
      <c r="F2" s="27" t="s">
        <v>81</v>
      </c>
      <c r="G2" s="28" t="s">
        <v>97</v>
      </c>
      <c r="H2" s="27" t="s">
        <v>98</v>
      </c>
      <c r="I2" s="125"/>
    </row>
    <row r="3" spans="1:9" s="8" customFormat="1" ht="66" customHeight="1" x14ac:dyDescent="0.3">
      <c r="A3" s="362" t="s">
        <v>382</v>
      </c>
      <c r="B3" s="363"/>
      <c r="C3" s="363"/>
      <c r="D3" s="363"/>
      <c r="E3" s="363"/>
      <c r="F3" s="363"/>
      <c r="G3" s="363"/>
      <c r="H3" s="364"/>
      <c r="I3" s="216"/>
    </row>
    <row r="4" spans="1:9" s="8" customFormat="1" ht="78" x14ac:dyDescent="0.3">
      <c r="A4" s="228" t="s">
        <v>383</v>
      </c>
      <c r="B4" s="180" t="s">
        <v>384</v>
      </c>
      <c r="C4" s="181" t="s">
        <v>385</v>
      </c>
      <c r="D4" s="182"/>
      <c r="E4" s="183"/>
      <c r="F4" s="184"/>
      <c r="G4" s="185">
        <f t="shared" ref="G4" si="0">COUNTA(D4:F4)</f>
        <v>0</v>
      </c>
      <c r="H4" s="186"/>
      <c r="I4" s="179"/>
    </row>
    <row r="5" spans="1:9" s="8" customFormat="1" ht="42" customHeight="1" x14ac:dyDescent="0.3">
      <c r="A5" s="121" t="s">
        <v>386</v>
      </c>
      <c r="B5" s="65" t="s">
        <v>518</v>
      </c>
      <c r="C5" s="90" t="s">
        <v>387</v>
      </c>
      <c r="D5" s="101"/>
      <c r="E5" s="102"/>
      <c r="F5" s="103"/>
      <c r="G5" s="104">
        <f t="shared" ref="G5:G17" si="1">COUNTA(D5:F5)</f>
        <v>0</v>
      </c>
      <c r="H5" s="105"/>
      <c r="I5" s="179"/>
    </row>
    <row r="6" spans="1:9" s="8" customFormat="1" ht="62.4" x14ac:dyDescent="0.3">
      <c r="A6" s="121" t="s">
        <v>388</v>
      </c>
      <c r="B6" s="66" t="s">
        <v>389</v>
      </c>
      <c r="C6" s="69" t="s">
        <v>390</v>
      </c>
      <c r="D6" s="98"/>
      <c r="E6" s="99"/>
      <c r="F6" s="100"/>
      <c r="G6" s="70">
        <f t="shared" si="1"/>
        <v>0</v>
      </c>
      <c r="H6" s="71"/>
      <c r="I6" s="179"/>
    </row>
    <row r="7" spans="1:9" s="8" customFormat="1" ht="46.8" x14ac:dyDescent="0.3">
      <c r="A7" s="121" t="s">
        <v>391</v>
      </c>
      <c r="B7" s="66" t="s">
        <v>392</v>
      </c>
      <c r="C7" s="69"/>
      <c r="D7" s="98"/>
      <c r="E7" s="99"/>
      <c r="F7" s="100"/>
      <c r="G7" s="70">
        <f t="shared" si="1"/>
        <v>0</v>
      </c>
      <c r="H7" s="71"/>
    </row>
    <row r="8" spans="1:9" s="8" customFormat="1" ht="46.8" x14ac:dyDescent="0.3">
      <c r="A8" s="121" t="s">
        <v>393</v>
      </c>
      <c r="B8" s="66" t="s">
        <v>394</v>
      </c>
      <c r="C8" s="69"/>
      <c r="D8" s="98"/>
      <c r="E8" s="99"/>
      <c r="F8" s="100"/>
      <c r="G8" s="70">
        <f t="shared" si="1"/>
        <v>0</v>
      </c>
      <c r="H8" s="71"/>
    </row>
    <row r="9" spans="1:9" s="8" customFormat="1" x14ac:dyDescent="0.3">
      <c r="A9" s="121" t="s">
        <v>395</v>
      </c>
      <c r="B9" s="69" t="s">
        <v>396</v>
      </c>
      <c r="C9" s="85"/>
      <c r="D9" s="106"/>
      <c r="E9" s="107"/>
      <c r="F9" s="108"/>
      <c r="G9" s="109"/>
      <c r="H9" s="110"/>
    </row>
    <row r="10" spans="1:9" s="8" customFormat="1" ht="31.2" x14ac:dyDescent="0.3">
      <c r="A10" s="220" t="s">
        <v>397</v>
      </c>
      <c r="B10" s="66" t="s">
        <v>398</v>
      </c>
      <c r="C10" s="69"/>
      <c r="D10" s="98"/>
      <c r="E10" s="99"/>
      <c r="F10" s="100"/>
      <c r="G10" s="70">
        <f t="shared" si="1"/>
        <v>0</v>
      </c>
      <c r="H10" s="71"/>
    </row>
    <row r="11" spans="1:9" s="8" customFormat="1" ht="31.2" x14ac:dyDescent="0.3">
      <c r="A11" s="220" t="s">
        <v>399</v>
      </c>
      <c r="B11" s="66" t="s">
        <v>400</v>
      </c>
      <c r="C11" s="69"/>
      <c r="D11" s="98"/>
      <c r="E11" s="99"/>
      <c r="F11" s="100"/>
      <c r="G11" s="70">
        <f t="shared" si="1"/>
        <v>0</v>
      </c>
      <c r="H11" s="71"/>
    </row>
    <row r="12" spans="1:9" s="8" customFormat="1" ht="39" customHeight="1" x14ac:dyDescent="0.3">
      <c r="A12" s="229" t="s">
        <v>401</v>
      </c>
      <c r="B12" s="86" t="s">
        <v>402</v>
      </c>
      <c r="C12" s="87"/>
      <c r="D12" s="111"/>
      <c r="E12" s="112"/>
      <c r="F12" s="113"/>
      <c r="G12" s="114">
        <f t="shared" si="1"/>
        <v>0</v>
      </c>
      <c r="H12" s="115"/>
    </row>
    <row r="13" spans="1:9" s="8" customFormat="1" ht="46.8" x14ac:dyDescent="0.3">
      <c r="A13" s="219" t="s">
        <v>403</v>
      </c>
      <c r="B13" s="65" t="s">
        <v>404</v>
      </c>
      <c r="C13" s="90" t="s">
        <v>405</v>
      </c>
      <c r="D13" s="101"/>
      <c r="E13" s="102"/>
      <c r="F13" s="103"/>
      <c r="G13" s="104">
        <f t="shared" si="1"/>
        <v>0</v>
      </c>
      <c r="H13" s="105"/>
      <c r="I13" s="179"/>
    </row>
    <row r="14" spans="1:9" s="8" customFormat="1" ht="31.2" x14ac:dyDescent="0.3">
      <c r="A14" s="121" t="s">
        <v>406</v>
      </c>
      <c r="B14" s="66" t="s">
        <v>407</v>
      </c>
      <c r="C14" s="69" t="s">
        <v>408</v>
      </c>
      <c r="D14" s="98"/>
      <c r="E14" s="99"/>
      <c r="F14" s="100"/>
      <c r="G14" s="70">
        <f t="shared" si="1"/>
        <v>0</v>
      </c>
      <c r="H14" s="71"/>
      <c r="I14" s="179"/>
    </row>
    <row r="15" spans="1:9" s="8" customFormat="1" ht="46.8" x14ac:dyDescent="0.3">
      <c r="A15" s="121" t="s">
        <v>409</v>
      </c>
      <c r="B15" s="66" t="s">
        <v>410</v>
      </c>
      <c r="C15" s="69" t="s">
        <v>411</v>
      </c>
      <c r="D15" s="98"/>
      <c r="E15" s="99"/>
      <c r="F15" s="100"/>
      <c r="G15" s="70">
        <f t="shared" si="1"/>
        <v>0</v>
      </c>
      <c r="H15" s="71"/>
      <c r="I15" s="179"/>
    </row>
    <row r="16" spans="1:9" s="8" customFormat="1" ht="34.5" customHeight="1" x14ac:dyDescent="0.3">
      <c r="A16" s="121" t="s">
        <v>412</v>
      </c>
      <c r="B16" s="66" t="s">
        <v>413</v>
      </c>
      <c r="C16" s="69" t="s">
        <v>414</v>
      </c>
      <c r="D16" s="98"/>
      <c r="E16" s="99"/>
      <c r="F16" s="100"/>
      <c r="G16" s="70">
        <f t="shared" si="1"/>
        <v>0</v>
      </c>
      <c r="H16" s="71"/>
      <c r="I16" s="179"/>
    </row>
    <row r="17" spans="1:9" s="8" customFormat="1" ht="31.2" x14ac:dyDescent="0.3">
      <c r="A17" s="229" t="s">
        <v>415</v>
      </c>
      <c r="B17" s="86" t="s">
        <v>416</v>
      </c>
      <c r="C17" s="87" t="s">
        <v>417</v>
      </c>
      <c r="D17" s="111"/>
      <c r="E17" s="112"/>
      <c r="F17" s="113"/>
      <c r="G17" s="114">
        <f t="shared" si="1"/>
        <v>0</v>
      </c>
      <c r="H17" s="115"/>
      <c r="I17" s="179"/>
    </row>
  </sheetData>
  <mergeCells count="2">
    <mergeCell ref="A2:B2"/>
    <mergeCell ref="A3:H3"/>
  </mergeCells>
  <conditionalFormatting sqref="D4:D12">
    <cfRule type="cellIs" dxfId="7" priority="8" operator="notEqual">
      <formula>""</formula>
    </cfRule>
  </conditionalFormatting>
  <conditionalFormatting sqref="D13:D17">
    <cfRule type="cellIs" dxfId="6" priority="10" operator="notEqual">
      <formula>""</formula>
    </cfRule>
  </conditionalFormatting>
  <conditionalFormatting sqref="D4:F17">
    <cfRule type="expression" dxfId="5" priority="4">
      <formula>IF(AND($G4=0, $G4&lt;&gt;""), TRUE, FALSE)</formula>
    </cfRule>
    <cfRule type="expression" dxfId="4" priority="7">
      <formula>IF($G4&gt;1, TRUE, FALSE)</formula>
    </cfRule>
  </conditionalFormatting>
  <conditionalFormatting sqref="E4:E12">
    <cfRule type="cellIs" dxfId="3" priority="9" operator="notEqual">
      <formula>""</formula>
    </cfRule>
  </conditionalFormatting>
  <conditionalFormatting sqref="E13:E17">
    <cfRule type="cellIs" dxfId="2" priority="16" operator="notEqual">
      <formula>""</formula>
    </cfRule>
  </conditionalFormatting>
  <conditionalFormatting sqref="F4:F17">
    <cfRule type="cellIs" dxfId="1" priority="17" operator="notEqual">
      <formula>""</formula>
    </cfRule>
  </conditionalFormatting>
  <conditionalFormatting sqref="H1">
    <cfRule type="expression" dxfId="0" priority="3">
      <formula>COUNTIF(G3:G137, "&gt;0")=13</formula>
    </cfRule>
  </conditionalFormatting>
  <pageMargins left="0.7" right="0.7" top="0.75" bottom="0.75" header="0.3" footer="0.3"/>
  <pageSetup scale="61" firstPageNumber="12" fitToHeight="0" orientation="portrait" useFirstPageNumber="1" horizontalDpi="300" verticalDpi="300" r:id="rId1"/>
  <headerFooter>
    <oddHeader>&amp;C&amp;"Times New Roman,Bold"&amp;12Analysis of Information</oddHeader>
    <oddFooter>&amp;L&amp;"Times New Roman,Regular"2021 Guide for Desk Reviews of Single Audit Reports&amp;R&amp;"Times New Roman,Regular"Page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3451C-10A3-4666-84DB-017B0A8E88F0}">
  <dimension ref="A1:B29"/>
  <sheetViews>
    <sheetView zoomScaleNormal="100" workbookViewId="0"/>
  </sheetViews>
  <sheetFormatPr defaultColWidth="8.88671875" defaultRowHeight="13.8" x14ac:dyDescent="0.25"/>
  <cols>
    <col min="1" max="1" width="15.88671875" style="1" customWidth="1"/>
    <col min="2" max="2" width="73.44140625" style="1" customWidth="1"/>
    <col min="3" max="16384" width="8.88671875" style="1"/>
  </cols>
  <sheetData>
    <row r="1" spans="1:2" ht="17.399999999999999" x14ac:dyDescent="0.25">
      <c r="A1" s="238" t="s">
        <v>418</v>
      </c>
      <c r="B1" s="239" t="s">
        <v>419</v>
      </c>
    </row>
    <row r="2" spans="1:2" x14ac:dyDescent="0.25">
      <c r="A2" s="32"/>
      <c r="B2" s="33"/>
    </row>
    <row r="3" spans="1:2" x14ac:dyDescent="0.25">
      <c r="A3" s="32"/>
      <c r="B3" s="33"/>
    </row>
    <row r="4" spans="1:2" x14ac:dyDescent="0.25">
      <c r="A4" s="32"/>
      <c r="B4" s="33"/>
    </row>
    <row r="5" spans="1:2" x14ac:dyDescent="0.25">
      <c r="A5" s="32"/>
      <c r="B5" s="33"/>
    </row>
    <row r="6" spans="1:2" x14ac:dyDescent="0.25">
      <c r="A6" s="32"/>
      <c r="B6" s="33"/>
    </row>
    <row r="7" spans="1:2" x14ac:dyDescent="0.25">
      <c r="A7" s="32"/>
      <c r="B7" s="33"/>
    </row>
    <row r="8" spans="1:2" x14ac:dyDescent="0.25">
      <c r="A8" s="32"/>
      <c r="B8" s="33"/>
    </row>
    <row r="9" spans="1:2" x14ac:dyDescent="0.25">
      <c r="A9" s="32"/>
      <c r="B9" s="33"/>
    </row>
    <row r="10" spans="1:2" x14ac:dyDescent="0.25">
      <c r="A10" s="32"/>
      <c r="B10" s="33"/>
    </row>
    <row r="11" spans="1:2" x14ac:dyDescent="0.25">
      <c r="A11" s="32"/>
      <c r="B11" s="33"/>
    </row>
    <row r="12" spans="1:2" x14ac:dyDescent="0.25">
      <c r="A12" s="32"/>
      <c r="B12" s="33"/>
    </row>
    <row r="13" spans="1:2" x14ac:dyDescent="0.25">
      <c r="A13" s="32"/>
      <c r="B13" s="33"/>
    </row>
    <row r="14" spans="1:2" x14ac:dyDescent="0.25">
      <c r="A14" s="32"/>
      <c r="B14" s="33"/>
    </row>
    <row r="15" spans="1:2" x14ac:dyDescent="0.25">
      <c r="A15" s="32"/>
      <c r="B15" s="33"/>
    </row>
    <row r="16" spans="1:2" x14ac:dyDescent="0.25">
      <c r="A16" s="32"/>
      <c r="B16" s="33"/>
    </row>
    <row r="17" spans="1:2" x14ac:dyDescent="0.25">
      <c r="A17" s="32"/>
      <c r="B17" s="33"/>
    </row>
    <row r="18" spans="1:2" x14ac:dyDescent="0.25">
      <c r="A18" s="32"/>
      <c r="B18" s="33"/>
    </row>
    <row r="19" spans="1:2" x14ac:dyDescent="0.25">
      <c r="A19" s="32"/>
      <c r="B19" s="33"/>
    </row>
    <row r="20" spans="1:2" x14ac:dyDescent="0.25">
      <c r="A20" s="32"/>
      <c r="B20" s="33"/>
    </row>
    <row r="21" spans="1:2" x14ac:dyDescent="0.25">
      <c r="A21" s="32"/>
      <c r="B21" s="33"/>
    </row>
    <row r="22" spans="1:2" x14ac:dyDescent="0.25">
      <c r="A22" s="32"/>
      <c r="B22" s="33"/>
    </row>
    <row r="23" spans="1:2" x14ac:dyDescent="0.25">
      <c r="A23" s="32"/>
      <c r="B23" s="33"/>
    </row>
    <row r="24" spans="1:2" x14ac:dyDescent="0.25">
      <c r="A24" s="32"/>
      <c r="B24" s="33"/>
    </row>
    <row r="25" spans="1:2" x14ac:dyDescent="0.25">
      <c r="A25" s="32"/>
      <c r="B25" s="33"/>
    </row>
    <row r="26" spans="1:2" x14ac:dyDescent="0.25">
      <c r="A26" s="32"/>
      <c r="B26" s="33"/>
    </row>
    <row r="27" spans="1:2" x14ac:dyDescent="0.25">
      <c r="A27" s="32"/>
      <c r="B27" s="33"/>
    </row>
    <row r="28" spans="1:2" x14ac:dyDescent="0.25">
      <c r="A28" s="32"/>
      <c r="B28" s="33"/>
    </row>
    <row r="29" spans="1:2" ht="14.4" thickBot="1" x14ac:dyDescent="0.3">
      <c r="A29" s="34"/>
      <c r="B29" s="35"/>
    </row>
  </sheetData>
  <pageMargins left="0.7" right="0.7" top="0.75" bottom="0.75" header="0.3" footer="0.3"/>
  <pageSetup firstPageNumber="13" orientation="portrait" useFirstPageNumber="1" horizontalDpi="300" verticalDpi="300" r:id="rId1"/>
  <headerFooter>
    <oddHeader>&amp;C&amp;"Times New Roman,Bold"&amp;12Review Notes</oddHeader>
    <oddFooter>&amp;L&amp;"Times New Roman,Regular"2021 Guide for Desk Reviews of Single Audit Reports&amp;R&amp;"Times New Roman,Regular"Page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0EA99-9369-4A54-9D3D-E060713F3056}">
  <dimension ref="A1:H144"/>
  <sheetViews>
    <sheetView zoomScaleNormal="100" workbookViewId="0"/>
  </sheetViews>
  <sheetFormatPr defaultColWidth="8.88671875" defaultRowHeight="13.8" x14ac:dyDescent="0.25"/>
  <cols>
    <col min="1" max="1" width="95.33203125" style="30" customWidth="1"/>
    <col min="2" max="2" width="8.88671875" style="1"/>
    <col min="3" max="3" width="8.88671875" style="187"/>
    <col min="4" max="16384" width="8.88671875" style="1"/>
  </cols>
  <sheetData>
    <row r="1" spans="1:8" ht="21" x14ac:dyDescent="0.25">
      <c r="A1" s="116" t="s">
        <v>420</v>
      </c>
      <c r="B1" s="29"/>
      <c r="C1" s="29"/>
      <c r="D1" s="29"/>
      <c r="E1" s="29"/>
      <c r="F1" s="29"/>
      <c r="G1" s="29"/>
      <c r="H1" s="29"/>
    </row>
    <row r="2" spans="1:8" x14ac:dyDescent="0.25">
      <c r="A2" s="226" t="s">
        <v>421</v>
      </c>
      <c r="B2" s="29"/>
      <c r="C2" s="191"/>
      <c r="D2" s="29"/>
      <c r="E2" s="29"/>
      <c r="F2" s="29"/>
      <c r="G2" s="29"/>
      <c r="H2" s="29"/>
    </row>
    <row r="3" spans="1:8" x14ac:dyDescent="0.25">
      <c r="A3" s="117"/>
      <c r="B3" s="29"/>
      <c r="C3" s="191"/>
      <c r="D3" s="29"/>
      <c r="E3" s="29"/>
      <c r="F3" s="29"/>
      <c r="G3" s="29"/>
      <c r="H3" s="29"/>
    </row>
    <row r="4" spans="1:8" ht="69" x14ac:dyDescent="0.25">
      <c r="A4" s="198" t="s">
        <v>422</v>
      </c>
      <c r="B4" s="29"/>
      <c r="C4" s="192"/>
      <c r="D4" s="29"/>
      <c r="E4" s="29"/>
      <c r="F4" s="29"/>
      <c r="G4" s="29"/>
      <c r="H4" s="29"/>
    </row>
    <row r="5" spans="1:8" x14ac:dyDescent="0.25">
      <c r="A5" s="117"/>
      <c r="B5" s="29"/>
      <c r="C5" s="191"/>
      <c r="D5" s="29"/>
      <c r="E5" s="29"/>
      <c r="F5" s="29"/>
      <c r="G5" s="29"/>
      <c r="H5" s="29"/>
    </row>
    <row r="6" spans="1:8" ht="137.25" customHeight="1" x14ac:dyDescent="0.25">
      <c r="A6" s="272" t="s">
        <v>423</v>
      </c>
      <c r="B6" s="29"/>
      <c r="C6" s="192"/>
      <c r="D6" s="29"/>
      <c r="E6" s="29"/>
      <c r="F6" s="29"/>
      <c r="G6" s="29"/>
      <c r="H6" s="29"/>
    </row>
    <row r="7" spans="1:8" x14ac:dyDescent="0.25">
      <c r="A7" s="117"/>
      <c r="B7" s="29"/>
      <c r="C7" s="191"/>
      <c r="D7" s="29"/>
      <c r="E7" s="29"/>
      <c r="F7" s="29"/>
      <c r="G7" s="29"/>
      <c r="H7" s="29"/>
    </row>
    <row r="8" spans="1:8" ht="55.8" x14ac:dyDescent="0.25">
      <c r="A8" s="273" t="s">
        <v>424</v>
      </c>
      <c r="B8" s="29"/>
      <c r="C8" s="191"/>
      <c r="D8" s="29"/>
      <c r="E8" s="29"/>
      <c r="F8" s="29"/>
      <c r="G8" s="29"/>
      <c r="H8" s="29"/>
    </row>
    <row r="9" spans="1:8" x14ac:dyDescent="0.25">
      <c r="A9" s="117"/>
      <c r="B9" s="29"/>
      <c r="C9" s="191"/>
      <c r="D9" s="29"/>
      <c r="E9" s="29"/>
      <c r="F9" s="29"/>
      <c r="G9" s="29"/>
      <c r="H9" s="29"/>
    </row>
    <row r="10" spans="1:8" ht="17.25" customHeight="1" x14ac:dyDescent="0.25">
      <c r="A10" s="199" t="s">
        <v>425</v>
      </c>
      <c r="B10" s="29"/>
      <c r="C10" s="191"/>
      <c r="D10" s="29"/>
      <c r="E10" s="29"/>
      <c r="F10" s="29"/>
      <c r="G10" s="29"/>
      <c r="H10" s="29"/>
    </row>
    <row r="11" spans="1:8" x14ac:dyDescent="0.25">
      <c r="A11" s="117"/>
      <c r="B11" s="29"/>
      <c r="C11" s="191"/>
      <c r="D11" s="29"/>
      <c r="E11" s="29"/>
      <c r="F11" s="29"/>
      <c r="G11" s="29"/>
      <c r="H11" s="29"/>
    </row>
    <row r="12" spans="1:8" ht="55.2" x14ac:dyDescent="0.25">
      <c r="A12" s="198" t="s">
        <v>426</v>
      </c>
      <c r="B12" s="29"/>
      <c r="C12" s="192"/>
      <c r="D12" s="29"/>
      <c r="E12" s="29"/>
      <c r="F12" s="29"/>
      <c r="G12" s="29"/>
      <c r="H12" s="29"/>
    </row>
    <row r="13" spans="1:8" x14ac:dyDescent="0.25">
      <c r="A13" s="117"/>
      <c r="B13" s="29"/>
      <c r="C13" s="191"/>
      <c r="D13" s="29"/>
      <c r="E13" s="29"/>
      <c r="F13" s="29"/>
      <c r="G13" s="29"/>
      <c r="H13" s="29"/>
    </row>
    <row r="14" spans="1:8" x14ac:dyDescent="0.25">
      <c r="A14" s="197" t="s">
        <v>427</v>
      </c>
      <c r="B14" s="29"/>
      <c r="C14" s="192"/>
      <c r="D14" s="29"/>
      <c r="E14" s="29"/>
      <c r="F14" s="29"/>
      <c r="G14" s="29"/>
      <c r="H14" s="29"/>
    </row>
    <row r="15" spans="1:8" x14ac:dyDescent="0.25">
      <c r="A15" s="117"/>
      <c r="B15" s="29"/>
      <c r="C15" s="191"/>
      <c r="D15" s="29"/>
      <c r="E15" s="29"/>
      <c r="F15" s="29"/>
      <c r="G15" s="29"/>
      <c r="H15" s="29"/>
    </row>
    <row r="16" spans="1:8" ht="69" x14ac:dyDescent="0.25">
      <c r="A16" s="274" t="s">
        <v>428</v>
      </c>
      <c r="B16" s="200"/>
      <c r="C16" s="191"/>
      <c r="D16" s="29"/>
      <c r="E16" s="29"/>
      <c r="F16" s="29"/>
      <c r="G16" s="29"/>
      <c r="H16" s="29"/>
    </row>
    <row r="17" spans="1:8" x14ac:dyDescent="0.25">
      <c r="A17" s="118"/>
      <c r="B17" s="29"/>
      <c r="C17" s="191"/>
      <c r="D17" s="29"/>
      <c r="E17" s="29"/>
      <c r="F17" s="29"/>
      <c r="G17" s="29"/>
      <c r="H17" s="29"/>
    </row>
    <row r="18" spans="1:8" ht="27.6" x14ac:dyDescent="0.25">
      <c r="A18" s="275" t="s">
        <v>429</v>
      </c>
      <c r="B18" s="29"/>
      <c r="C18" s="191"/>
      <c r="D18" s="29"/>
      <c r="E18" s="29"/>
      <c r="F18" s="29"/>
      <c r="G18" s="29"/>
      <c r="H18" s="29"/>
    </row>
    <row r="19" spans="1:8" x14ac:dyDescent="0.25">
      <c r="A19" s="118"/>
      <c r="B19" s="29"/>
      <c r="C19" s="191"/>
      <c r="D19" s="29"/>
      <c r="E19" s="29"/>
      <c r="F19" s="29"/>
      <c r="G19" s="29"/>
      <c r="H19" s="29"/>
    </row>
    <row r="20" spans="1:8" ht="41.4" x14ac:dyDescent="0.25">
      <c r="A20" s="275" t="s">
        <v>430</v>
      </c>
      <c r="B20" s="29"/>
      <c r="C20" s="191"/>
      <c r="D20" s="29"/>
      <c r="E20" s="29"/>
      <c r="F20" s="29"/>
      <c r="G20" s="29"/>
      <c r="H20" s="29"/>
    </row>
    <row r="21" spans="1:8" x14ac:dyDescent="0.25">
      <c r="A21" s="117"/>
      <c r="B21" s="29"/>
      <c r="C21" s="191"/>
      <c r="D21" s="29"/>
      <c r="E21" s="29"/>
      <c r="F21" s="29"/>
      <c r="G21" s="29"/>
      <c r="H21" s="29"/>
    </row>
    <row r="22" spans="1:8" ht="82.8" x14ac:dyDescent="0.25">
      <c r="A22" s="276" t="s">
        <v>431</v>
      </c>
      <c r="B22" s="29"/>
      <c r="C22" s="191"/>
      <c r="D22" s="29"/>
      <c r="E22" s="29"/>
      <c r="F22" s="29"/>
      <c r="G22" s="29"/>
      <c r="H22" s="29"/>
    </row>
    <row r="23" spans="1:8" x14ac:dyDescent="0.25">
      <c r="A23" s="117"/>
      <c r="B23" s="29"/>
      <c r="C23" s="191"/>
      <c r="D23" s="29"/>
      <c r="E23" s="29"/>
      <c r="F23" s="29"/>
      <c r="G23" s="29"/>
      <c r="H23" s="29"/>
    </row>
    <row r="24" spans="1:8" x14ac:dyDescent="0.25">
      <c r="A24" s="227" t="s">
        <v>432</v>
      </c>
      <c r="B24" s="29"/>
      <c r="C24" s="191"/>
      <c r="D24" s="29"/>
      <c r="E24" s="29"/>
      <c r="F24" s="29"/>
      <c r="G24" s="29"/>
      <c r="H24" s="29"/>
    </row>
    <row r="25" spans="1:8" x14ac:dyDescent="0.25">
      <c r="A25" s="117"/>
      <c r="B25" s="29"/>
      <c r="C25" s="191"/>
      <c r="D25" s="29"/>
      <c r="E25" s="29"/>
      <c r="F25" s="29"/>
      <c r="G25" s="29"/>
      <c r="H25" s="29"/>
    </row>
    <row r="26" spans="1:8" ht="41.4" x14ac:dyDescent="0.25">
      <c r="A26" s="197" t="s">
        <v>433</v>
      </c>
      <c r="B26" s="29"/>
      <c r="C26" s="191"/>
      <c r="D26" s="29"/>
      <c r="E26" s="29"/>
      <c r="F26" s="29"/>
      <c r="G26" s="29"/>
      <c r="H26" s="29"/>
    </row>
    <row r="27" spans="1:8" x14ac:dyDescent="0.25">
      <c r="A27" s="117"/>
      <c r="B27" s="29"/>
      <c r="C27" s="191"/>
      <c r="D27" s="29"/>
      <c r="E27" s="29"/>
      <c r="F27" s="29"/>
      <c r="G27" s="29"/>
      <c r="H27" s="29"/>
    </row>
    <row r="28" spans="1:8" x14ac:dyDescent="0.25">
      <c r="A28" s="227" t="s">
        <v>434</v>
      </c>
      <c r="B28" s="29"/>
      <c r="C28" s="191"/>
      <c r="D28" s="29"/>
      <c r="E28" s="29"/>
      <c r="F28" s="29"/>
      <c r="G28" s="29"/>
      <c r="H28" s="29"/>
    </row>
    <row r="29" spans="1:8" x14ac:dyDescent="0.25">
      <c r="A29" s="117"/>
      <c r="B29" s="29"/>
      <c r="C29" s="191"/>
      <c r="D29" s="29"/>
      <c r="E29" s="29"/>
      <c r="F29" s="29"/>
      <c r="G29" s="29"/>
      <c r="H29" s="29"/>
    </row>
    <row r="30" spans="1:8" ht="41.4" x14ac:dyDescent="0.25">
      <c r="A30" s="197" t="s">
        <v>435</v>
      </c>
      <c r="B30" s="29"/>
      <c r="C30" s="191"/>
      <c r="D30" s="29"/>
      <c r="E30" s="29"/>
      <c r="F30" s="29"/>
      <c r="G30" s="29"/>
      <c r="H30" s="29"/>
    </row>
    <row r="31" spans="1:8" x14ac:dyDescent="0.25">
      <c r="A31" s="118"/>
      <c r="B31" s="29"/>
      <c r="C31" s="191"/>
      <c r="D31" s="29"/>
      <c r="E31" s="29"/>
      <c r="F31" s="29"/>
      <c r="G31" s="29"/>
      <c r="H31" s="29"/>
    </row>
    <row r="32" spans="1:8" ht="55.2" x14ac:dyDescent="0.25">
      <c r="A32" s="275" t="s">
        <v>436</v>
      </c>
      <c r="B32" s="29"/>
      <c r="C32" s="191"/>
      <c r="D32" s="29"/>
      <c r="E32" s="29"/>
      <c r="F32" s="29"/>
      <c r="G32" s="29"/>
      <c r="H32" s="29"/>
    </row>
    <row r="33" spans="1:8" x14ac:dyDescent="0.25">
      <c r="A33" s="117"/>
      <c r="B33" s="29"/>
      <c r="C33" s="191"/>
      <c r="D33" s="29"/>
      <c r="E33" s="29"/>
      <c r="F33" s="29"/>
      <c r="G33" s="29"/>
      <c r="H33" s="29"/>
    </row>
    <row r="34" spans="1:8" ht="27.6" x14ac:dyDescent="0.25">
      <c r="A34" s="227" t="s">
        <v>437</v>
      </c>
      <c r="B34" s="29"/>
      <c r="C34" s="191"/>
      <c r="D34" s="29"/>
      <c r="E34" s="29"/>
      <c r="F34" s="29"/>
      <c r="G34" s="29"/>
      <c r="H34" s="29"/>
    </row>
    <row r="35" spans="1:8" x14ac:dyDescent="0.25">
      <c r="A35" s="117"/>
      <c r="B35" s="29"/>
      <c r="C35" s="191"/>
      <c r="D35" s="29"/>
      <c r="E35" s="29"/>
      <c r="F35" s="29"/>
      <c r="G35" s="29"/>
      <c r="H35" s="29"/>
    </row>
    <row r="36" spans="1:8" ht="55.2" x14ac:dyDescent="0.25">
      <c r="A36" s="197" t="s">
        <v>438</v>
      </c>
      <c r="B36" s="29"/>
      <c r="C36" s="191"/>
      <c r="D36" s="29"/>
      <c r="E36" s="29"/>
      <c r="F36" s="29"/>
      <c r="G36" s="29"/>
      <c r="H36" s="29"/>
    </row>
    <row r="37" spans="1:8" x14ac:dyDescent="0.25">
      <c r="A37" s="117"/>
      <c r="B37" s="29"/>
      <c r="C37" s="191"/>
      <c r="D37" s="29"/>
      <c r="E37" s="29"/>
      <c r="F37" s="29"/>
      <c r="G37" s="29"/>
      <c r="H37" s="29"/>
    </row>
    <row r="38" spans="1:8" x14ac:dyDescent="0.25">
      <c r="A38" s="199" t="s">
        <v>439</v>
      </c>
      <c r="B38" s="29"/>
      <c r="C38" s="191"/>
      <c r="D38" s="29"/>
      <c r="E38" s="29"/>
      <c r="F38" s="29"/>
      <c r="G38" s="29"/>
      <c r="H38" s="29"/>
    </row>
    <row r="39" spans="1:8" x14ac:dyDescent="0.25">
      <c r="A39" s="117"/>
      <c r="B39" s="29"/>
      <c r="C39" s="191"/>
      <c r="D39" s="29"/>
      <c r="E39" s="29"/>
      <c r="F39" s="29"/>
      <c r="G39" s="29"/>
      <c r="H39" s="29"/>
    </row>
    <row r="40" spans="1:8" ht="41.4" x14ac:dyDescent="0.25">
      <c r="A40" s="275" t="s">
        <v>440</v>
      </c>
      <c r="B40" s="29"/>
      <c r="C40" s="191"/>
      <c r="D40" s="29"/>
      <c r="E40" s="29"/>
      <c r="F40" s="29"/>
      <c r="G40" s="29"/>
      <c r="H40" s="29"/>
    </row>
    <row r="41" spans="1:8" x14ac:dyDescent="0.25">
      <c r="A41" s="117"/>
      <c r="B41" s="29"/>
      <c r="C41" s="191"/>
      <c r="D41" s="29"/>
      <c r="E41" s="29"/>
      <c r="F41" s="29"/>
      <c r="G41" s="29"/>
      <c r="H41" s="29"/>
    </row>
    <row r="42" spans="1:8" x14ac:dyDescent="0.25">
      <c r="A42" s="199" t="s">
        <v>441</v>
      </c>
      <c r="B42" s="29"/>
      <c r="C42" s="191"/>
      <c r="D42" s="29"/>
      <c r="E42" s="29"/>
      <c r="F42" s="29"/>
      <c r="G42" s="29"/>
      <c r="H42" s="29"/>
    </row>
    <row r="43" spans="1:8" x14ac:dyDescent="0.25">
      <c r="A43" s="117"/>
      <c r="B43" s="29"/>
      <c r="C43" s="191"/>
      <c r="D43" s="29"/>
      <c r="E43" s="29"/>
      <c r="F43" s="29"/>
      <c r="G43" s="29"/>
      <c r="H43" s="29"/>
    </row>
    <row r="44" spans="1:8" ht="27.6" x14ac:dyDescent="0.25">
      <c r="A44" s="197" t="s">
        <v>442</v>
      </c>
      <c r="B44" s="29"/>
      <c r="C44" s="191"/>
      <c r="D44" s="29"/>
      <c r="E44" s="29"/>
      <c r="F44" s="29"/>
      <c r="G44" s="29"/>
      <c r="H44" s="29"/>
    </row>
    <row r="45" spans="1:8" x14ac:dyDescent="0.25">
      <c r="A45" s="117"/>
      <c r="B45" s="29"/>
      <c r="C45" s="191"/>
      <c r="D45" s="29"/>
      <c r="E45" s="29"/>
      <c r="F45" s="29"/>
      <c r="G45" s="29"/>
      <c r="H45" s="29"/>
    </row>
    <row r="46" spans="1:8" x14ac:dyDescent="0.25">
      <c r="A46" s="227" t="s">
        <v>443</v>
      </c>
      <c r="B46" s="29"/>
      <c r="C46" s="191"/>
      <c r="D46" s="29"/>
      <c r="E46" s="29"/>
      <c r="F46" s="29"/>
      <c r="G46" s="29"/>
      <c r="H46" s="29"/>
    </row>
    <row r="47" spans="1:8" x14ac:dyDescent="0.25">
      <c r="A47" s="117"/>
      <c r="B47" s="29"/>
      <c r="C47" s="191"/>
      <c r="D47" s="29"/>
      <c r="E47" s="29"/>
      <c r="F47" s="29"/>
      <c r="G47" s="29"/>
      <c r="H47" s="29"/>
    </row>
    <row r="48" spans="1:8" ht="41.4" x14ac:dyDescent="0.25">
      <c r="A48" s="275" t="s">
        <v>444</v>
      </c>
      <c r="B48" s="29"/>
      <c r="C48" s="191"/>
      <c r="D48" s="29"/>
      <c r="E48" s="29"/>
      <c r="F48" s="29"/>
      <c r="G48" s="29"/>
      <c r="H48" s="29"/>
    </row>
    <row r="49" spans="1:8" x14ac:dyDescent="0.25">
      <c r="A49" s="117"/>
      <c r="B49" s="29"/>
      <c r="C49" s="191"/>
      <c r="D49" s="29"/>
      <c r="E49" s="29"/>
      <c r="F49" s="29"/>
      <c r="G49" s="29"/>
      <c r="H49" s="29"/>
    </row>
    <row r="50" spans="1:8" ht="27.6" x14ac:dyDescent="0.25">
      <c r="A50" s="227" t="s">
        <v>445</v>
      </c>
      <c r="B50" s="29"/>
      <c r="C50" s="191"/>
      <c r="D50" s="29"/>
      <c r="E50" s="29"/>
      <c r="F50" s="29"/>
      <c r="G50" s="29"/>
      <c r="H50" s="29"/>
    </row>
    <row r="51" spans="1:8" x14ac:dyDescent="0.25">
      <c r="A51" s="118"/>
      <c r="B51" s="29"/>
      <c r="C51" s="191"/>
      <c r="D51" s="29"/>
      <c r="E51" s="29"/>
      <c r="F51" s="29"/>
      <c r="G51" s="29"/>
      <c r="H51" s="29"/>
    </row>
    <row r="52" spans="1:8" ht="27.6" x14ac:dyDescent="0.25">
      <c r="A52" s="275" t="s">
        <v>446</v>
      </c>
      <c r="B52" s="29"/>
      <c r="C52" s="191"/>
      <c r="D52" s="29"/>
      <c r="E52" s="29"/>
      <c r="F52" s="29"/>
      <c r="G52" s="29"/>
      <c r="H52" s="29"/>
    </row>
    <row r="53" spans="1:8" x14ac:dyDescent="0.25">
      <c r="A53" s="118"/>
      <c r="B53" s="29"/>
      <c r="C53" s="191"/>
      <c r="D53" s="29"/>
      <c r="E53" s="29"/>
      <c r="F53" s="29"/>
      <c r="G53" s="29"/>
      <c r="H53" s="29"/>
    </row>
    <row r="54" spans="1:8" ht="27.6" x14ac:dyDescent="0.25">
      <c r="A54" s="197" t="s">
        <v>447</v>
      </c>
      <c r="B54" s="29"/>
      <c r="C54" s="191"/>
      <c r="D54" s="29"/>
      <c r="E54" s="29"/>
      <c r="F54" s="29"/>
      <c r="G54" s="29"/>
      <c r="H54" s="29"/>
    </row>
    <row r="55" spans="1:8" x14ac:dyDescent="0.25">
      <c r="A55" s="117"/>
      <c r="B55" s="29"/>
      <c r="C55" s="191"/>
      <c r="D55" s="29"/>
      <c r="E55" s="29"/>
      <c r="F55" s="29"/>
      <c r="G55" s="29"/>
      <c r="H55" s="29"/>
    </row>
    <row r="56" spans="1:8" x14ac:dyDescent="0.25">
      <c r="A56" s="277" t="s">
        <v>448</v>
      </c>
      <c r="B56" s="29"/>
      <c r="C56" s="191"/>
      <c r="D56" s="29"/>
      <c r="E56" s="29"/>
      <c r="F56" s="29"/>
      <c r="G56" s="29"/>
      <c r="H56" s="29"/>
    </row>
    <row r="57" spans="1:8" x14ac:dyDescent="0.25">
      <c r="A57" s="278"/>
      <c r="B57" s="29"/>
      <c r="C57" s="191"/>
      <c r="D57" s="29"/>
      <c r="E57" s="29"/>
      <c r="F57" s="29"/>
      <c r="G57" s="29"/>
      <c r="H57" s="29"/>
    </row>
    <row r="58" spans="1:8" ht="41.4" x14ac:dyDescent="0.25">
      <c r="A58" s="275" t="s">
        <v>449</v>
      </c>
      <c r="B58" s="196"/>
      <c r="C58" s="191"/>
      <c r="D58" s="29"/>
      <c r="E58" s="29"/>
      <c r="F58" s="29"/>
      <c r="G58" s="29"/>
      <c r="H58" s="29"/>
    </row>
    <row r="59" spans="1:8" x14ac:dyDescent="0.25">
      <c r="A59" s="117"/>
      <c r="B59" s="29"/>
      <c r="C59" s="191"/>
      <c r="D59" s="29"/>
      <c r="E59" s="29"/>
      <c r="F59" s="29"/>
      <c r="G59" s="29"/>
      <c r="H59" s="29"/>
    </row>
    <row r="60" spans="1:8" x14ac:dyDescent="0.25">
      <c r="A60" s="277" t="s">
        <v>450</v>
      </c>
      <c r="B60" s="29"/>
      <c r="C60" s="191"/>
      <c r="D60" s="29"/>
      <c r="E60" s="29"/>
      <c r="F60" s="29"/>
      <c r="G60" s="29"/>
      <c r="H60" s="29"/>
    </row>
    <row r="61" spans="1:8" x14ac:dyDescent="0.25">
      <c r="A61" s="117"/>
      <c r="B61" s="29"/>
      <c r="C61" s="191"/>
      <c r="D61" s="29"/>
      <c r="E61" s="29"/>
      <c r="F61" s="29"/>
      <c r="G61" s="29"/>
      <c r="H61" s="29"/>
    </row>
    <row r="62" spans="1:8" ht="44.25" customHeight="1" x14ac:dyDescent="0.25">
      <c r="A62" s="274" t="s">
        <v>451</v>
      </c>
      <c r="B62" s="29"/>
      <c r="C62" s="191"/>
      <c r="D62" s="29"/>
      <c r="E62" s="29"/>
      <c r="F62" s="29"/>
      <c r="G62" s="29"/>
      <c r="H62" s="29"/>
    </row>
    <row r="63" spans="1:8" x14ac:dyDescent="0.25">
      <c r="A63" s="117"/>
      <c r="B63" s="29"/>
      <c r="C63" s="191"/>
      <c r="D63" s="29"/>
      <c r="E63" s="29"/>
      <c r="F63" s="29"/>
      <c r="G63" s="29"/>
      <c r="H63" s="29"/>
    </row>
    <row r="64" spans="1:8" x14ac:dyDescent="0.25">
      <c r="A64" s="117"/>
      <c r="B64" s="29"/>
      <c r="C64" s="191"/>
      <c r="D64" s="29"/>
      <c r="E64" s="29"/>
      <c r="F64" s="29"/>
      <c r="G64" s="29"/>
      <c r="H64" s="29"/>
    </row>
    <row r="65" spans="1:8" x14ac:dyDescent="0.25">
      <c r="A65" s="117"/>
      <c r="B65" s="29"/>
      <c r="C65" s="191"/>
      <c r="D65" s="29"/>
      <c r="E65" s="29"/>
      <c r="F65" s="29"/>
      <c r="G65" s="29"/>
      <c r="H65" s="29"/>
    </row>
    <row r="66" spans="1:8" x14ac:dyDescent="0.25">
      <c r="A66" s="117"/>
      <c r="B66" s="29"/>
      <c r="C66" s="191"/>
      <c r="D66" s="29"/>
      <c r="E66" s="29"/>
      <c r="F66" s="29"/>
      <c r="G66" s="29"/>
      <c r="H66" s="29"/>
    </row>
    <row r="67" spans="1:8" x14ac:dyDescent="0.25">
      <c r="A67" s="117"/>
      <c r="B67" s="29"/>
      <c r="C67" s="191"/>
      <c r="D67" s="29"/>
      <c r="E67" s="29"/>
      <c r="F67" s="29"/>
      <c r="G67" s="29"/>
      <c r="H67" s="29"/>
    </row>
    <row r="68" spans="1:8" x14ac:dyDescent="0.25">
      <c r="A68" s="117"/>
      <c r="B68" s="29"/>
      <c r="C68" s="191"/>
      <c r="D68" s="29"/>
      <c r="E68" s="29"/>
      <c r="F68" s="29"/>
      <c r="G68" s="29"/>
      <c r="H68" s="29"/>
    </row>
    <row r="69" spans="1:8" x14ac:dyDescent="0.25">
      <c r="A69" s="117"/>
      <c r="B69" s="29"/>
      <c r="C69" s="191"/>
      <c r="D69" s="29"/>
      <c r="E69" s="29"/>
      <c r="F69" s="29"/>
      <c r="G69" s="29"/>
      <c r="H69" s="29"/>
    </row>
    <row r="70" spans="1:8" x14ac:dyDescent="0.25">
      <c r="A70" s="117"/>
      <c r="B70" s="29"/>
      <c r="C70" s="191"/>
      <c r="D70" s="29"/>
      <c r="E70" s="29"/>
      <c r="F70" s="29"/>
      <c r="G70" s="29"/>
      <c r="H70" s="29"/>
    </row>
    <row r="71" spans="1:8" x14ac:dyDescent="0.25">
      <c r="A71" s="117"/>
      <c r="B71" s="29"/>
      <c r="C71" s="191"/>
      <c r="D71" s="29"/>
      <c r="E71" s="29"/>
      <c r="F71" s="29"/>
      <c r="G71" s="29"/>
      <c r="H71" s="29"/>
    </row>
    <row r="72" spans="1:8" x14ac:dyDescent="0.25">
      <c r="A72" s="117"/>
      <c r="B72" s="29"/>
      <c r="C72" s="191"/>
      <c r="D72" s="29"/>
      <c r="E72" s="29"/>
      <c r="F72" s="29"/>
      <c r="G72" s="29"/>
      <c r="H72" s="29"/>
    </row>
    <row r="73" spans="1:8" x14ac:dyDescent="0.25">
      <c r="A73" s="117"/>
      <c r="B73" s="29"/>
      <c r="C73" s="191"/>
      <c r="D73" s="29"/>
      <c r="E73" s="29"/>
      <c r="F73" s="29"/>
      <c r="G73" s="29"/>
      <c r="H73" s="29"/>
    </row>
    <row r="74" spans="1:8" x14ac:dyDescent="0.25">
      <c r="A74" s="117"/>
      <c r="B74" s="29"/>
      <c r="C74" s="191"/>
      <c r="D74" s="29"/>
      <c r="E74" s="29"/>
      <c r="F74" s="29"/>
      <c r="G74" s="29"/>
      <c r="H74" s="29"/>
    </row>
    <row r="75" spans="1:8" x14ac:dyDescent="0.25">
      <c r="A75" s="117"/>
      <c r="B75" s="29"/>
      <c r="C75" s="191"/>
      <c r="D75" s="29"/>
      <c r="E75" s="29"/>
      <c r="F75" s="29"/>
      <c r="G75" s="29"/>
      <c r="H75" s="29"/>
    </row>
    <row r="76" spans="1:8" x14ac:dyDescent="0.25">
      <c r="A76" s="117"/>
      <c r="B76" s="29"/>
      <c r="C76" s="191"/>
      <c r="D76" s="29"/>
      <c r="E76" s="29"/>
      <c r="F76" s="29"/>
      <c r="G76" s="29"/>
      <c r="H76" s="29"/>
    </row>
    <row r="77" spans="1:8" x14ac:dyDescent="0.25">
      <c r="A77" s="117"/>
      <c r="B77" s="29"/>
      <c r="C77" s="191"/>
      <c r="D77" s="29"/>
      <c r="E77" s="29"/>
      <c r="F77" s="29"/>
      <c r="G77" s="29"/>
      <c r="H77" s="29"/>
    </row>
    <row r="78" spans="1:8" x14ac:dyDescent="0.25">
      <c r="A78" s="117"/>
      <c r="B78" s="29"/>
      <c r="C78" s="191"/>
      <c r="D78" s="29"/>
      <c r="E78" s="29"/>
      <c r="F78" s="29"/>
      <c r="G78" s="29"/>
      <c r="H78" s="29"/>
    </row>
    <row r="79" spans="1:8" x14ac:dyDescent="0.25">
      <c r="A79" s="117"/>
      <c r="B79" s="29"/>
      <c r="C79" s="191"/>
      <c r="D79" s="29"/>
      <c r="E79" s="29"/>
      <c r="F79" s="29"/>
      <c r="G79" s="29"/>
      <c r="H79" s="29"/>
    </row>
    <row r="80" spans="1:8" x14ac:dyDescent="0.25">
      <c r="A80" s="117"/>
      <c r="B80" s="29"/>
      <c r="C80" s="191"/>
      <c r="D80" s="29"/>
      <c r="E80" s="29"/>
      <c r="F80" s="29"/>
      <c r="G80" s="29"/>
      <c r="H80" s="29"/>
    </row>
    <row r="81" spans="1:8" x14ac:dyDescent="0.25">
      <c r="A81" s="117"/>
      <c r="B81" s="29"/>
      <c r="C81" s="191"/>
      <c r="D81" s="29"/>
      <c r="E81" s="29"/>
      <c r="F81" s="29"/>
      <c r="G81" s="29"/>
      <c r="H81" s="29"/>
    </row>
    <row r="82" spans="1:8" x14ac:dyDescent="0.25">
      <c r="A82" s="117"/>
      <c r="B82" s="29"/>
      <c r="C82" s="191"/>
      <c r="D82" s="29"/>
      <c r="E82" s="29"/>
      <c r="F82" s="29"/>
      <c r="G82" s="29"/>
      <c r="H82" s="29"/>
    </row>
    <row r="83" spans="1:8" x14ac:dyDescent="0.25">
      <c r="A83" s="117"/>
      <c r="B83" s="29"/>
      <c r="C83" s="191"/>
      <c r="D83" s="29"/>
      <c r="E83" s="29"/>
      <c r="F83" s="29"/>
      <c r="G83" s="29"/>
      <c r="H83" s="29"/>
    </row>
    <row r="84" spans="1:8" x14ac:dyDescent="0.25">
      <c r="A84" s="117"/>
      <c r="B84" s="29"/>
      <c r="C84" s="191"/>
      <c r="D84" s="29"/>
      <c r="E84" s="29"/>
      <c r="F84" s="29"/>
      <c r="G84" s="29"/>
      <c r="H84" s="29"/>
    </row>
    <row r="85" spans="1:8" x14ac:dyDescent="0.25">
      <c r="A85" s="117"/>
      <c r="B85" s="29"/>
      <c r="C85" s="191"/>
      <c r="D85" s="29"/>
      <c r="E85" s="29"/>
      <c r="F85" s="29"/>
      <c r="G85" s="29"/>
      <c r="H85" s="29"/>
    </row>
    <row r="86" spans="1:8" x14ac:dyDescent="0.25">
      <c r="A86" s="117"/>
      <c r="B86" s="29"/>
      <c r="C86" s="191"/>
      <c r="D86" s="29"/>
      <c r="E86" s="29"/>
      <c r="F86" s="29"/>
      <c r="G86" s="29"/>
      <c r="H86" s="29"/>
    </row>
    <row r="87" spans="1:8" x14ac:dyDescent="0.25">
      <c r="A87" s="117"/>
      <c r="B87" s="29"/>
      <c r="C87" s="191"/>
      <c r="D87" s="29"/>
      <c r="E87" s="29"/>
      <c r="F87" s="29"/>
      <c r="G87" s="29"/>
      <c r="H87" s="29"/>
    </row>
    <row r="88" spans="1:8" x14ac:dyDescent="0.25">
      <c r="A88" s="117"/>
      <c r="B88" s="29"/>
      <c r="C88" s="191"/>
      <c r="D88" s="29"/>
      <c r="E88" s="29"/>
      <c r="F88" s="29"/>
      <c r="G88" s="29"/>
      <c r="H88" s="29"/>
    </row>
    <row r="89" spans="1:8" x14ac:dyDescent="0.25">
      <c r="A89" s="117"/>
      <c r="B89" s="29"/>
      <c r="C89" s="191"/>
      <c r="D89" s="29"/>
      <c r="E89" s="29"/>
      <c r="F89" s="29"/>
      <c r="G89" s="29"/>
      <c r="H89" s="29"/>
    </row>
    <row r="90" spans="1:8" x14ac:dyDescent="0.25">
      <c r="A90" s="117"/>
      <c r="B90" s="29"/>
      <c r="C90" s="191"/>
      <c r="D90" s="29"/>
      <c r="E90" s="29"/>
      <c r="F90" s="29"/>
      <c r="G90" s="29"/>
      <c r="H90" s="29"/>
    </row>
    <row r="91" spans="1:8" x14ac:dyDescent="0.25">
      <c r="A91" s="117"/>
      <c r="B91" s="29"/>
      <c r="C91" s="191"/>
      <c r="D91" s="29"/>
      <c r="E91" s="29"/>
      <c r="F91" s="29"/>
      <c r="G91" s="29"/>
      <c r="H91" s="29"/>
    </row>
    <row r="92" spans="1:8" x14ac:dyDescent="0.25">
      <c r="A92" s="117"/>
      <c r="B92" s="29"/>
      <c r="C92" s="191"/>
      <c r="D92" s="29"/>
      <c r="E92" s="29"/>
      <c r="F92" s="29"/>
      <c r="G92" s="29"/>
      <c r="H92" s="29"/>
    </row>
    <row r="93" spans="1:8" x14ac:dyDescent="0.25">
      <c r="A93" s="117"/>
      <c r="B93" s="29"/>
      <c r="C93" s="191"/>
      <c r="D93" s="29"/>
      <c r="E93" s="29"/>
      <c r="F93" s="29"/>
      <c r="G93" s="29"/>
      <c r="H93" s="29"/>
    </row>
    <row r="94" spans="1:8" x14ac:dyDescent="0.25">
      <c r="A94" s="117"/>
      <c r="B94" s="29"/>
      <c r="C94" s="191"/>
      <c r="D94" s="29"/>
      <c r="E94" s="29"/>
      <c r="F94" s="29"/>
      <c r="G94" s="29"/>
      <c r="H94" s="29"/>
    </row>
    <row r="95" spans="1:8" x14ac:dyDescent="0.25">
      <c r="A95" s="117"/>
      <c r="B95" s="29"/>
      <c r="C95" s="191"/>
      <c r="D95" s="29"/>
      <c r="E95" s="29"/>
      <c r="F95" s="29"/>
      <c r="G95" s="29"/>
      <c r="H95" s="29"/>
    </row>
    <row r="96" spans="1:8" x14ac:dyDescent="0.25">
      <c r="A96" s="117"/>
      <c r="B96" s="29"/>
      <c r="C96" s="191"/>
      <c r="D96" s="29"/>
      <c r="E96" s="29"/>
      <c r="F96" s="29"/>
      <c r="G96" s="29"/>
      <c r="H96" s="29"/>
    </row>
    <row r="97" spans="1:8" x14ac:dyDescent="0.25">
      <c r="A97" s="117"/>
      <c r="B97" s="29"/>
      <c r="C97" s="191"/>
      <c r="D97" s="29"/>
      <c r="E97" s="29"/>
      <c r="F97" s="29"/>
      <c r="G97" s="29"/>
      <c r="H97" s="29"/>
    </row>
    <row r="98" spans="1:8" x14ac:dyDescent="0.25">
      <c r="A98" s="117"/>
      <c r="B98" s="29"/>
      <c r="C98" s="191"/>
      <c r="D98" s="29"/>
      <c r="E98" s="29"/>
      <c r="F98" s="29"/>
      <c r="G98" s="29"/>
      <c r="H98" s="29"/>
    </row>
    <row r="99" spans="1:8" x14ac:dyDescent="0.25">
      <c r="A99" s="117"/>
      <c r="B99" s="29"/>
      <c r="C99" s="191"/>
      <c r="D99" s="29"/>
      <c r="E99" s="29"/>
      <c r="F99" s="29"/>
      <c r="G99" s="29"/>
      <c r="H99" s="29"/>
    </row>
    <row r="100" spans="1:8" x14ac:dyDescent="0.25">
      <c r="A100" s="117"/>
      <c r="B100" s="29"/>
      <c r="C100" s="191"/>
      <c r="D100" s="29"/>
      <c r="E100" s="29"/>
      <c r="F100" s="29"/>
      <c r="G100" s="29"/>
      <c r="H100" s="29"/>
    </row>
    <row r="101" spans="1:8" x14ac:dyDescent="0.25">
      <c r="A101" s="57"/>
      <c r="B101" s="29"/>
      <c r="C101" s="191"/>
      <c r="D101" s="29"/>
      <c r="E101" s="29"/>
      <c r="F101" s="29"/>
      <c r="G101" s="29"/>
      <c r="H101" s="29"/>
    </row>
    <row r="102" spans="1:8" x14ac:dyDescent="0.25">
      <c r="A102" s="57"/>
      <c r="B102" s="29"/>
      <c r="C102" s="191"/>
      <c r="D102" s="29"/>
      <c r="E102" s="29"/>
      <c r="F102" s="29"/>
      <c r="G102" s="29"/>
      <c r="H102" s="29"/>
    </row>
    <row r="103" spans="1:8" x14ac:dyDescent="0.25">
      <c r="A103" s="57"/>
      <c r="B103" s="29"/>
      <c r="C103" s="191"/>
      <c r="D103" s="29"/>
      <c r="E103" s="29"/>
      <c r="F103" s="29"/>
      <c r="G103" s="29"/>
      <c r="H103" s="29"/>
    </row>
    <row r="104" spans="1:8" x14ac:dyDescent="0.25">
      <c r="A104" s="57"/>
      <c r="B104" s="29"/>
      <c r="C104" s="191"/>
      <c r="D104" s="29"/>
      <c r="E104" s="29"/>
      <c r="F104" s="29"/>
      <c r="G104" s="29"/>
      <c r="H104" s="29"/>
    </row>
    <row r="105" spans="1:8" x14ac:dyDescent="0.25">
      <c r="A105" s="57"/>
      <c r="B105" s="29"/>
      <c r="C105" s="191"/>
      <c r="D105" s="29"/>
      <c r="E105" s="29"/>
      <c r="F105" s="29"/>
      <c r="G105" s="29"/>
      <c r="H105" s="29"/>
    </row>
    <row r="106" spans="1:8" x14ac:dyDescent="0.25">
      <c r="A106" s="57"/>
      <c r="B106" s="29"/>
      <c r="C106" s="191"/>
      <c r="D106" s="29"/>
      <c r="E106" s="29"/>
      <c r="F106" s="29"/>
      <c r="G106" s="29"/>
      <c r="H106" s="29"/>
    </row>
    <row r="107" spans="1:8" x14ac:dyDescent="0.25">
      <c r="A107" s="57"/>
      <c r="B107" s="29"/>
      <c r="C107" s="191"/>
      <c r="D107" s="29"/>
      <c r="E107" s="29"/>
      <c r="F107" s="29"/>
      <c r="G107" s="29"/>
      <c r="H107" s="29"/>
    </row>
    <row r="108" spans="1:8" x14ac:dyDescent="0.25">
      <c r="A108" s="57"/>
      <c r="B108" s="29"/>
      <c r="C108" s="191"/>
      <c r="D108" s="29"/>
      <c r="E108" s="29"/>
      <c r="F108" s="29"/>
      <c r="G108" s="29"/>
      <c r="H108" s="29"/>
    </row>
    <row r="109" spans="1:8" x14ac:dyDescent="0.25">
      <c r="A109" s="57"/>
      <c r="B109" s="29"/>
      <c r="C109" s="191"/>
      <c r="D109" s="29"/>
      <c r="E109" s="29"/>
      <c r="F109" s="29"/>
      <c r="G109" s="29"/>
      <c r="H109" s="29"/>
    </row>
    <row r="110" spans="1:8" x14ac:dyDescent="0.25">
      <c r="A110" s="57"/>
      <c r="B110" s="29"/>
      <c r="C110" s="191"/>
      <c r="D110" s="29"/>
      <c r="E110" s="29"/>
      <c r="F110" s="29"/>
      <c r="G110" s="29"/>
      <c r="H110" s="29"/>
    </row>
    <row r="111" spans="1:8" x14ac:dyDescent="0.25">
      <c r="A111" s="57"/>
      <c r="B111" s="29"/>
      <c r="C111" s="191"/>
      <c r="D111" s="29"/>
      <c r="E111" s="29"/>
      <c r="F111" s="29"/>
      <c r="G111" s="29"/>
      <c r="H111" s="29"/>
    </row>
    <row r="112" spans="1:8" x14ac:dyDescent="0.25">
      <c r="A112" s="57"/>
      <c r="B112" s="29"/>
      <c r="C112" s="191"/>
      <c r="D112" s="29"/>
      <c r="E112" s="29"/>
      <c r="F112" s="29"/>
      <c r="G112" s="29"/>
      <c r="H112" s="29"/>
    </row>
    <row r="113" spans="1:8" x14ac:dyDescent="0.25">
      <c r="A113" s="57"/>
      <c r="B113" s="29"/>
      <c r="C113" s="191"/>
      <c r="D113" s="29"/>
      <c r="E113" s="29"/>
      <c r="F113" s="29"/>
      <c r="G113" s="29"/>
      <c r="H113" s="29"/>
    </row>
    <row r="114" spans="1:8" x14ac:dyDescent="0.25">
      <c r="A114" s="57"/>
      <c r="B114" s="29"/>
      <c r="C114" s="191"/>
      <c r="D114" s="29"/>
      <c r="E114" s="29"/>
      <c r="F114" s="29"/>
      <c r="G114" s="29"/>
      <c r="H114" s="29"/>
    </row>
    <row r="115" spans="1:8" x14ac:dyDescent="0.25">
      <c r="A115" s="57"/>
      <c r="B115" s="29"/>
      <c r="C115" s="191"/>
      <c r="D115" s="29"/>
      <c r="E115" s="29"/>
      <c r="F115" s="29"/>
      <c r="G115" s="29"/>
      <c r="H115" s="29"/>
    </row>
    <row r="116" spans="1:8" x14ac:dyDescent="0.25">
      <c r="A116" s="57"/>
      <c r="B116" s="29"/>
      <c r="C116" s="191"/>
      <c r="D116" s="29"/>
      <c r="E116" s="29"/>
      <c r="F116" s="29"/>
      <c r="G116" s="29"/>
      <c r="H116" s="29"/>
    </row>
    <row r="117" spans="1:8" x14ac:dyDescent="0.25">
      <c r="A117" s="57"/>
      <c r="B117" s="29"/>
      <c r="C117" s="191"/>
      <c r="D117" s="29"/>
      <c r="E117" s="29"/>
      <c r="F117" s="29"/>
      <c r="G117" s="29"/>
      <c r="H117" s="29"/>
    </row>
    <row r="118" spans="1:8" x14ac:dyDescent="0.25">
      <c r="A118" s="57"/>
      <c r="B118" s="29"/>
      <c r="C118" s="191"/>
      <c r="D118" s="29"/>
      <c r="E118" s="29"/>
      <c r="F118" s="29"/>
      <c r="G118" s="29"/>
      <c r="H118" s="29"/>
    </row>
    <row r="119" spans="1:8" x14ac:dyDescent="0.25">
      <c r="A119" s="57"/>
      <c r="B119" s="29"/>
      <c r="C119" s="191"/>
      <c r="D119" s="29"/>
      <c r="E119" s="29"/>
      <c r="F119" s="29"/>
      <c r="G119" s="29"/>
      <c r="H119" s="29"/>
    </row>
    <row r="120" spans="1:8" x14ac:dyDescent="0.25">
      <c r="A120" s="57"/>
      <c r="B120" s="29"/>
      <c r="C120" s="191"/>
      <c r="D120" s="29"/>
      <c r="E120" s="29"/>
      <c r="F120" s="29"/>
      <c r="G120" s="29"/>
      <c r="H120" s="29"/>
    </row>
    <row r="121" spans="1:8" x14ac:dyDescent="0.25">
      <c r="A121" s="57"/>
      <c r="B121" s="29"/>
      <c r="C121" s="191"/>
      <c r="D121" s="29"/>
      <c r="E121" s="29"/>
      <c r="F121" s="29"/>
      <c r="G121" s="29"/>
      <c r="H121" s="29"/>
    </row>
    <row r="122" spans="1:8" x14ac:dyDescent="0.25">
      <c r="A122" s="57"/>
      <c r="B122" s="29"/>
      <c r="C122" s="191"/>
      <c r="D122" s="29"/>
      <c r="E122" s="29"/>
      <c r="F122" s="29"/>
      <c r="G122" s="29"/>
      <c r="H122" s="29"/>
    </row>
    <row r="123" spans="1:8" x14ac:dyDescent="0.25">
      <c r="A123" s="57"/>
      <c r="B123" s="29"/>
      <c r="C123" s="191"/>
      <c r="D123" s="29"/>
      <c r="E123" s="29"/>
      <c r="F123" s="29"/>
      <c r="G123" s="29"/>
      <c r="H123" s="29"/>
    </row>
    <row r="124" spans="1:8" x14ac:dyDescent="0.25">
      <c r="A124" s="57"/>
      <c r="B124" s="29"/>
      <c r="C124" s="191"/>
      <c r="D124" s="29"/>
      <c r="E124" s="29"/>
      <c r="F124" s="29"/>
      <c r="G124" s="29"/>
      <c r="H124" s="29"/>
    </row>
    <row r="125" spans="1:8" x14ac:dyDescent="0.25">
      <c r="A125" s="57"/>
      <c r="B125" s="29"/>
      <c r="C125" s="191"/>
      <c r="D125" s="29"/>
      <c r="E125" s="29"/>
      <c r="F125" s="29"/>
      <c r="G125" s="29"/>
      <c r="H125" s="29"/>
    </row>
    <row r="126" spans="1:8" x14ac:dyDescent="0.25">
      <c r="A126" s="57"/>
      <c r="B126" s="29"/>
      <c r="C126" s="191"/>
      <c r="D126" s="29"/>
      <c r="E126" s="29"/>
      <c r="F126" s="29"/>
      <c r="G126" s="29"/>
      <c r="H126" s="29"/>
    </row>
    <row r="127" spans="1:8" x14ac:dyDescent="0.25">
      <c r="A127" s="57"/>
      <c r="B127" s="29"/>
      <c r="C127" s="191"/>
      <c r="D127" s="29"/>
      <c r="E127" s="29"/>
      <c r="F127" s="29"/>
      <c r="G127" s="29"/>
      <c r="H127" s="29"/>
    </row>
    <row r="128" spans="1:8" x14ac:dyDescent="0.25">
      <c r="A128" s="57"/>
      <c r="B128" s="29"/>
      <c r="C128" s="191"/>
      <c r="D128" s="29"/>
      <c r="E128" s="29"/>
      <c r="F128" s="29"/>
      <c r="G128" s="29"/>
      <c r="H128" s="29"/>
    </row>
    <row r="129" spans="1:8" x14ac:dyDescent="0.25">
      <c r="A129" s="57"/>
      <c r="B129" s="29"/>
      <c r="C129" s="191"/>
      <c r="D129" s="29"/>
      <c r="E129" s="29"/>
      <c r="F129" s="29"/>
      <c r="G129" s="29"/>
      <c r="H129" s="29"/>
    </row>
    <row r="130" spans="1:8" x14ac:dyDescent="0.25">
      <c r="A130" s="57"/>
      <c r="B130" s="29"/>
      <c r="C130" s="191"/>
      <c r="D130" s="29"/>
      <c r="E130" s="29"/>
      <c r="F130" s="29"/>
      <c r="G130" s="29"/>
      <c r="H130" s="29"/>
    </row>
    <row r="131" spans="1:8" x14ac:dyDescent="0.25">
      <c r="A131" s="57"/>
      <c r="B131" s="29"/>
      <c r="C131" s="191"/>
      <c r="D131" s="29"/>
      <c r="E131" s="29"/>
      <c r="F131" s="29"/>
      <c r="G131" s="29"/>
      <c r="H131" s="29"/>
    </row>
    <row r="132" spans="1:8" x14ac:dyDescent="0.25">
      <c r="A132" s="57"/>
      <c r="B132" s="29"/>
      <c r="C132" s="191"/>
      <c r="D132" s="29"/>
      <c r="E132" s="29"/>
      <c r="F132" s="29"/>
      <c r="G132" s="29"/>
      <c r="H132" s="29"/>
    </row>
    <row r="133" spans="1:8" x14ac:dyDescent="0.25">
      <c r="A133" s="57"/>
      <c r="B133" s="29"/>
      <c r="C133" s="191"/>
      <c r="D133" s="29"/>
      <c r="E133" s="29"/>
      <c r="F133" s="29"/>
      <c r="G133" s="29"/>
      <c r="H133" s="29"/>
    </row>
    <row r="134" spans="1:8" x14ac:dyDescent="0.25">
      <c r="A134" s="57"/>
      <c r="B134" s="29"/>
      <c r="C134" s="191"/>
      <c r="D134" s="29"/>
      <c r="E134" s="29"/>
      <c r="F134" s="29"/>
      <c r="G134" s="29"/>
      <c r="H134" s="29"/>
    </row>
    <row r="135" spans="1:8" x14ac:dyDescent="0.25">
      <c r="A135" s="57"/>
      <c r="B135" s="29"/>
      <c r="C135" s="191"/>
      <c r="D135" s="29"/>
      <c r="E135" s="29"/>
      <c r="F135" s="29"/>
      <c r="G135" s="29"/>
      <c r="H135" s="29"/>
    </row>
    <row r="136" spans="1:8" x14ac:dyDescent="0.25">
      <c r="A136" s="57"/>
      <c r="B136" s="29"/>
      <c r="C136" s="191"/>
      <c r="D136" s="29"/>
      <c r="E136" s="29"/>
      <c r="F136" s="29"/>
      <c r="G136" s="29"/>
      <c r="H136" s="29"/>
    </row>
    <row r="137" spans="1:8" x14ac:dyDescent="0.25">
      <c r="A137" s="57"/>
      <c r="B137" s="29"/>
      <c r="C137" s="191"/>
      <c r="D137" s="29"/>
      <c r="E137" s="29"/>
      <c r="F137" s="29"/>
      <c r="G137" s="29"/>
      <c r="H137" s="29"/>
    </row>
    <row r="138" spans="1:8" x14ac:dyDescent="0.25">
      <c r="A138" s="57"/>
      <c r="B138" s="29"/>
      <c r="C138" s="191"/>
      <c r="D138" s="29"/>
      <c r="E138" s="29"/>
      <c r="F138" s="29"/>
      <c r="G138" s="29"/>
      <c r="H138" s="29"/>
    </row>
    <row r="139" spans="1:8" x14ac:dyDescent="0.25">
      <c r="A139" s="57"/>
      <c r="B139" s="29"/>
      <c r="C139" s="191"/>
      <c r="D139" s="29"/>
      <c r="E139" s="29"/>
      <c r="F139" s="29"/>
      <c r="G139" s="29"/>
      <c r="H139" s="29"/>
    </row>
    <row r="140" spans="1:8" x14ac:dyDescent="0.25">
      <c r="A140" s="57"/>
      <c r="B140" s="29"/>
      <c r="C140" s="191"/>
      <c r="D140" s="29"/>
      <c r="E140" s="29"/>
      <c r="F140" s="29"/>
      <c r="G140" s="29"/>
      <c r="H140" s="29"/>
    </row>
    <row r="141" spans="1:8" x14ac:dyDescent="0.25">
      <c r="A141" s="57"/>
      <c r="B141" s="29"/>
      <c r="C141" s="191"/>
      <c r="D141" s="29"/>
      <c r="E141" s="29"/>
      <c r="F141" s="29"/>
      <c r="G141" s="29"/>
      <c r="H141" s="29"/>
    </row>
    <row r="142" spans="1:8" x14ac:dyDescent="0.25">
      <c r="A142" s="57"/>
      <c r="B142" s="29"/>
      <c r="C142" s="191"/>
      <c r="D142" s="29"/>
      <c r="E142" s="29"/>
      <c r="F142" s="29"/>
      <c r="G142" s="29"/>
      <c r="H142" s="29"/>
    </row>
    <row r="143" spans="1:8" x14ac:dyDescent="0.25">
      <c r="A143" s="57"/>
      <c r="B143" s="29"/>
      <c r="C143" s="191"/>
      <c r="D143" s="29"/>
      <c r="E143" s="29"/>
      <c r="F143" s="29"/>
      <c r="G143" s="29"/>
      <c r="H143" s="29"/>
    </row>
    <row r="144" spans="1:8" x14ac:dyDescent="0.25">
      <c r="A144" s="57"/>
      <c r="B144" s="29"/>
      <c r="C144" s="191"/>
      <c r="D144" s="29"/>
      <c r="E144" s="29"/>
      <c r="F144" s="29"/>
      <c r="G144" s="29"/>
      <c r="H144" s="29"/>
    </row>
  </sheetData>
  <pageMargins left="0.7" right="1.0520833333333299" top="0.75" bottom="0.75" header="0.3" footer="0.3"/>
  <pageSetup firstPageNumber="14" orientation="portrait" useFirstPageNumber="1" horizontalDpi="300" verticalDpi="300" r:id="rId1"/>
  <headerFooter>
    <oddHeader>&amp;C&amp;"Times New Roman,Bold"&amp;12Major Federal Program Determination Worksheet Instructions</oddHeader>
    <oddFooter>&amp;L&amp;"Times New Roman,Regular"2021 Guide for Desk Reviews of Single Audit Reports&amp;R&amp;"Times New Roman,Regular"Page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94002-F3FD-4D70-B139-0DD25BCB1386}">
  <sheetPr>
    <pageSetUpPr fitToPage="1"/>
  </sheetPr>
  <dimension ref="A1:I87"/>
  <sheetViews>
    <sheetView zoomScale="80" zoomScaleNormal="80" workbookViewId="0">
      <selection sqref="A1:G1"/>
    </sheetView>
  </sheetViews>
  <sheetFormatPr defaultColWidth="8.88671875" defaultRowHeight="13.8" x14ac:dyDescent="0.25"/>
  <cols>
    <col min="1" max="1" width="6.44140625" style="1" customWidth="1"/>
    <col min="2" max="2" width="65" style="1" customWidth="1"/>
    <col min="3" max="4" width="28" style="1" customWidth="1"/>
    <col min="5" max="5" width="18.5546875" style="1" customWidth="1"/>
    <col min="6" max="6" width="19" style="1" customWidth="1"/>
    <col min="7" max="7" width="18.5546875" style="1" customWidth="1"/>
    <col min="8" max="8" width="19.5546875" style="1" hidden="1" customWidth="1"/>
    <col min="9" max="16384" width="8.88671875" style="1"/>
  </cols>
  <sheetData>
    <row r="1" spans="1:8" ht="21" thickBot="1" x14ac:dyDescent="0.3">
      <c r="A1" s="365" t="s">
        <v>420</v>
      </c>
      <c r="B1" s="365"/>
      <c r="C1" s="365"/>
      <c r="D1" s="365"/>
      <c r="E1" s="365"/>
      <c r="F1" s="365"/>
      <c r="G1" s="365"/>
      <c r="H1" s="29"/>
    </row>
    <row r="2" spans="1:8" ht="16.2" thickBot="1" x14ac:dyDescent="0.3">
      <c r="A2" s="393" t="s">
        <v>452</v>
      </c>
      <c r="B2" s="394"/>
      <c r="C2" s="395"/>
      <c r="D2" s="38" t="s">
        <v>453</v>
      </c>
      <c r="F2" s="217"/>
      <c r="G2" s="39"/>
    </row>
    <row r="3" spans="1:8" ht="16.2" thickBot="1" x14ac:dyDescent="0.35">
      <c r="A3" s="54" t="s">
        <v>454</v>
      </c>
      <c r="B3" s="403" t="s">
        <v>455</v>
      </c>
      <c r="C3" s="404"/>
      <c r="D3" s="288"/>
      <c r="E3" s="40"/>
      <c r="F3" s="41"/>
    </row>
    <row r="4" spans="1:8" ht="34.5" customHeight="1" thickBot="1" x14ac:dyDescent="0.35">
      <c r="A4" s="55" t="s">
        <v>456</v>
      </c>
      <c r="B4" s="405" t="s">
        <v>457</v>
      </c>
      <c r="C4" s="406"/>
      <c r="D4" s="287"/>
      <c r="E4" s="40"/>
      <c r="F4" s="41"/>
      <c r="G4" s="42"/>
      <c r="H4" s="43"/>
    </row>
    <row r="5" spans="1:8" ht="33.75" customHeight="1" thickBot="1" x14ac:dyDescent="0.35">
      <c r="A5" s="56" t="s">
        <v>458</v>
      </c>
      <c r="B5" s="407" t="s">
        <v>459</v>
      </c>
      <c r="C5" s="406"/>
      <c r="D5" s="287">
        <f>D3-D4</f>
        <v>0</v>
      </c>
      <c r="E5" s="44"/>
      <c r="F5" s="41"/>
      <c r="G5" s="42"/>
      <c r="H5" s="43"/>
    </row>
    <row r="6" spans="1:8" ht="16.2" thickBot="1" x14ac:dyDescent="0.3">
      <c r="A6" s="46" t="s">
        <v>460</v>
      </c>
      <c r="B6" s="407" t="s">
        <v>461</v>
      </c>
      <c r="C6" s="408"/>
      <c r="D6" s="289">
        <f>IF(D5&lt;1000000,1000000,IF(AND(D5&gt;=H51,D5&lt;=H52),1000000,IF(AND(D5&gt;H52,D5&lt;=H53),D5*0.03,IF(AND(D5&gt;H53,D5&lt;=H54),3000000,IF(AND(D5&gt;H54,D5&lt;=H55),D5*0.003,IF(AND(D5&gt;H55,D5&lt;=H56),30000000,IF(D5&gt;H56,D5*0.0015)))))))</f>
        <v>1000000</v>
      </c>
      <c r="E6" s="194"/>
      <c r="F6" s="43"/>
      <c r="G6" s="42"/>
      <c r="H6" s="42"/>
    </row>
    <row r="7" spans="1:8" ht="16.2" thickBot="1" x14ac:dyDescent="0.3">
      <c r="A7" s="371" t="s">
        <v>462</v>
      </c>
      <c r="B7" s="372"/>
      <c r="C7" s="45" t="s">
        <v>463</v>
      </c>
      <c r="D7" s="45" t="s">
        <v>464</v>
      </c>
      <c r="E7" s="45" t="s">
        <v>465</v>
      </c>
      <c r="F7" s="45" t="s">
        <v>466</v>
      </c>
      <c r="G7" s="45" t="s">
        <v>467</v>
      </c>
      <c r="H7" s="42"/>
    </row>
    <row r="8" spans="1:8" ht="16.5" customHeight="1" thickBot="1" x14ac:dyDescent="0.3">
      <c r="A8" s="409" t="s">
        <v>468</v>
      </c>
      <c r="B8" s="410"/>
      <c r="C8" s="413" t="s">
        <v>469</v>
      </c>
      <c r="D8" s="391" t="s">
        <v>470</v>
      </c>
      <c r="E8" s="46" t="s">
        <v>471</v>
      </c>
      <c r="F8" s="46" t="s">
        <v>472</v>
      </c>
      <c r="G8" s="46" t="s">
        <v>473</v>
      </c>
      <c r="H8" s="42"/>
    </row>
    <row r="9" spans="1:8" ht="31.8" thickBot="1" x14ac:dyDescent="0.3">
      <c r="A9" s="411"/>
      <c r="B9" s="412"/>
      <c r="C9" s="414"/>
      <c r="D9" s="392"/>
      <c r="E9" s="47" t="s">
        <v>474</v>
      </c>
      <c r="F9" s="396" t="s">
        <v>475</v>
      </c>
      <c r="G9" s="397"/>
      <c r="H9" s="42"/>
    </row>
    <row r="10" spans="1:8" ht="16.2" thickBot="1" x14ac:dyDescent="0.3">
      <c r="A10" s="411"/>
      <c r="B10" s="412"/>
      <c r="C10" s="414"/>
      <c r="D10" s="392"/>
      <c r="E10" s="240" t="s">
        <v>476</v>
      </c>
      <c r="F10" s="240" t="s">
        <v>476</v>
      </c>
      <c r="G10" s="240" t="s">
        <v>476</v>
      </c>
      <c r="H10" s="42"/>
    </row>
    <row r="11" spans="1:8" ht="17.100000000000001" customHeight="1" x14ac:dyDescent="0.25">
      <c r="A11" s="401"/>
      <c r="B11" s="402"/>
      <c r="C11" s="247"/>
      <c r="D11" s="247"/>
      <c r="E11" s="241"/>
      <c r="F11" s="241"/>
      <c r="G11" s="244"/>
      <c r="H11" s="42"/>
    </row>
    <row r="12" spans="1:8" ht="17.100000000000001" customHeight="1" x14ac:dyDescent="0.25">
      <c r="A12" s="381"/>
      <c r="B12" s="382"/>
      <c r="C12" s="248"/>
      <c r="D12" s="249"/>
      <c r="E12" s="242"/>
      <c r="F12" s="242"/>
      <c r="G12" s="245"/>
      <c r="H12" s="42"/>
    </row>
    <row r="13" spans="1:8" ht="17.100000000000001" customHeight="1" x14ac:dyDescent="0.25">
      <c r="A13" s="381"/>
      <c r="B13" s="382"/>
      <c r="C13" s="249"/>
      <c r="D13" s="248"/>
      <c r="E13" s="242"/>
      <c r="F13" s="242"/>
      <c r="G13" s="245"/>
      <c r="H13" s="42"/>
    </row>
    <row r="14" spans="1:8" ht="17.100000000000001" customHeight="1" x14ac:dyDescent="0.25">
      <c r="A14" s="381"/>
      <c r="B14" s="382"/>
      <c r="C14" s="249"/>
      <c r="D14" s="248"/>
      <c r="E14" s="242"/>
      <c r="F14" s="242"/>
      <c r="G14" s="245"/>
      <c r="H14" s="42"/>
    </row>
    <row r="15" spans="1:8" ht="16.2" thickBot="1" x14ac:dyDescent="0.3">
      <c r="A15" s="383"/>
      <c r="B15" s="384"/>
      <c r="C15" s="250"/>
      <c r="D15" s="251"/>
      <c r="E15" s="243"/>
      <c r="F15" s="243"/>
      <c r="G15" s="246"/>
      <c r="H15" s="42"/>
    </row>
    <row r="16" spans="1:8" ht="16.2" thickBot="1" x14ac:dyDescent="0.3">
      <c r="A16" s="385" t="s">
        <v>477</v>
      </c>
      <c r="B16" s="386"/>
      <c r="C16" s="386"/>
      <c r="D16" s="387"/>
      <c r="E16" s="48" t="s">
        <v>478</v>
      </c>
      <c r="F16" s="49"/>
      <c r="G16" s="49"/>
      <c r="H16" s="49"/>
    </row>
    <row r="17" spans="1:8" ht="15.6" x14ac:dyDescent="0.25">
      <c r="A17" s="388"/>
      <c r="B17" s="389"/>
      <c r="C17" s="390"/>
      <c r="D17" s="247"/>
      <c r="E17" s="43"/>
      <c r="F17" s="42"/>
      <c r="G17" s="42"/>
      <c r="H17" s="49"/>
    </row>
    <row r="18" spans="1:8" ht="15.6" x14ac:dyDescent="0.25">
      <c r="A18" s="375"/>
      <c r="B18" s="376"/>
      <c r="C18" s="377"/>
      <c r="D18" s="249"/>
      <c r="E18" s="43"/>
      <c r="F18" s="42"/>
      <c r="G18" s="42"/>
      <c r="H18" s="42"/>
    </row>
    <row r="19" spans="1:8" ht="16.2" thickBot="1" x14ac:dyDescent="0.3">
      <c r="A19" s="378"/>
      <c r="B19" s="379"/>
      <c r="C19" s="380"/>
      <c r="D19" s="251"/>
      <c r="E19" s="43" t="s">
        <v>4</v>
      </c>
      <c r="F19" s="42"/>
      <c r="G19" s="42"/>
      <c r="H19" s="42"/>
    </row>
    <row r="20" spans="1:8" ht="16.5" customHeight="1" thickBot="1" x14ac:dyDescent="0.3">
      <c r="A20" s="366" t="s">
        <v>479</v>
      </c>
      <c r="B20" s="367"/>
      <c r="C20" s="368"/>
      <c r="D20" s="53">
        <f>SUM(D11:D19)</f>
        <v>0</v>
      </c>
      <c r="E20" s="43" t="s">
        <v>4</v>
      </c>
      <c r="F20" s="42"/>
      <c r="G20" s="42"/>
      <c r="H20" s="42"/>
    </row>
    <row r="21" spans="1:8" ht="16.2" thickBot="1" x14ac:dyDescent="0.3">
      <c r="A21" s="369" t="s">
        <v>480</v>
      </c>
      <c r="B21" s="370"/>
      <c r="C21" s="252"/>
      <c r="D21" s="43"/>
      <c r="E21" s="42"/>
      <c r="F21" s="42"/>
      <c r="G21" s="42"/>
      <c r="H21" s="42"/>
    </row>
    <row r="22" spans="1:8" ht="16.2" thickBot="1" x14ac:dyDescent="0.3">
      <c r="A22" s="371" t="s">
        <v>481</v>
      </c>
      <c r="B22" s="372"/>
      <c r="C22" s="253" t="b">
        <f>IF(C21="Yes","20%",IF(C21="No","40%"))</f>
        <v>0</v>
      </c>
      <c r="D22" s="50" t="s">
        <v>482</v>
      </c>
      <c r="E22" s="43"/>
      <c r="F22" s="42"/>
      <c r="G22" s="42"/>
      <c r="H22" s="42"/>
    </row>
    <row r="23" spans="1:8" ht="15.6" x14ac:dyDescent="0.25">
      <c r="A23" s="373" t="s">
        <v>483</v>
      </c>
      <c r="B23" s="374"/>
      <c r="C23" s="253" t="e">
        <f>D20/D3</f>
        <v>#DIV/0!</v>
      </c>
      <c r="D23" s="43"/>
      <c r="E23" s="43"/>
      <c r="F23" s="42"/>
      <c r="G23" s="42"/>
      <c r="H23" s="42"/>
    </row>
    <row r="24" spans="1:8" ht="16.2" thickBot="1" x14ac:dyDescent="0.3">
      <c r="A24" s="58"/>
      <c r="B24" s="58"/>
      <c r="C24" s="58"/>
      <c r="D24" s="58"/>
      <c r="E24" s="58"/>
      <c r="F24" s="59"/>
      <c r="G24" s="42"/>
      <c r="H24" s="42"/>
    </row>
    <row r="25" spans="1:8" ht="15.6" x14ac:dyDescent="0.25">
      <c r="A25" s="58"/>
      <c r="B25" s="398" t="s">
        <v>484</v>
      </c>
      <c r="C25" s="399"/>
      <c r="D25" s="400"/>
      <c r="E25" s="193"/>
      <c r="F25" s="59"/>
      <c r="G25" s="42"/>
      <c r="H25" s="42"/>
    </row>
    <row r="26" spans="1:8" ht="31.8" thickBot="1" x14ac:dyDescent="0.3">
      <c r="A26" s="58"/>
      <c r="B26" s="281" t="s">
        <v>485</v>
      </c>
      <c r="C26" s="282" t="s">
        <v>486</v>
      </c>
      <c r="D26" s="283" t="s">
        <v>487</v>
      </c>
      <c r="E26" s="58"/>
      <c r="F26" s="59"/>
      <c r="G26" s="42"/>
      <c r="H26" s="42"/>
    </row>
    <row r="27" spans="1:8" ht="16.2" thickBot="1" x14ac:dyDescent="0.3">
      <c r="A27" s="58"/>
      <c r="B27" s="291" t="s">
        <v>488</v>
      </c>
      <c r="C27" s="284" t="s">
        <v>489</v>
      </c>
      <c r="D27" s="284" t="s">
        <v>489</v>
      </c>
      <c r="E27" s="58"/>
      <c r="F27" s="59"/>
      <c r="G27" s="42"/>
      <c r="H27" s="42"/>
    </row>
    <row r="28" spans="1:8" ht="16.2" thickBot="1" x14ac:dyDescent="0.3">
      <c r="A28" s="58"/>
      <c r="B28" s="291" t="s">
        <v>490</v>
      </c>
      <c r="C28" s="284" t="s">
        <v>489</v>
      </c>
      <c r="D28" s="284" t="s">
        <v>489</v>
      </c>
      <c r="E28" s="58"/>
      <c r="F28" s="59"/>
      <c r="G28" s="42"/>
      <c r="H28" s="42"/>
    </row>
    <row r="29" spans="1:8" ht="16.2" thickBot="1" x14ac:dyDescent="0.3">
      <c r="A29" s="58"/>
      <c r="B29" s="291" t="s">
        <v>491</v>
      </c>
      <c r="C29" s="284" t="s">
        <v>489</v>
      </c>
      <c r="D29" s="284" t="s">
        <v>489</v>
      </c>
      <c r="E29" s="58"/>
      <c r="F29" s="59"/>
      <c r="G29" s="42"/>
      <c r="H29" s="42"/>
    </row>
    <row r="30" spans="1:8" ht="16.2" thickBot="1" x14ac:dyDescent="0.3">
      <c r="A30" s="58"/>
      <c r="B30" s="291" t="s">
        <v>492</v>
      </c>
      <c r="C30" s="284" t="s">
        <v>489</v>
      </c>
      <c r="D30" s="284" t="s">
        <v>489</v>
      </c>
      <c r="E30" s="58"/>
      <c r="F30" s="59"/>
      <c r="G30" s="42"/>
      <c r="H30" s="42"/>
    </row>
    <row r="31" spans="1:8" ht="47.4" thickBot="1" x14ac:dyDescent="0.3">
      <c r="A31" s="58"/>
      <c r="B31" s="290" t="s">
        <v>493</v>
      </c>
      <c r="C31" s="285" t="s">
        <v>489</v>
      </c>
      <c r="D31" s="285" t="s">
        <v>489</v>
      </c>
      <c r="E31" s="58"/>
      <c r="F31" s="59"/>
      <c r="G31" s="42"/>
      <c r="H31" s="42"/>
    </row>
    <row r="32" spans="1:8" ht="16.2" thickBot="1" x14ac:dyDescent="0.3">
      <c r="A32" s="60"/>
      <c r="B32" s="58"/>
      <c r="C32" s="58"/>
      <c r="D32" s="58"/>
      <c r="E32" s="58"/>
      <c r="F32" s="58"/>
      <c r="G32" s="43"/>
      <c r="H32" s="43"/>
    </row>
    <row r="33" spans="1:6" ht="16.2" thickBot="1" x14ac:dyDescent="0.3">
      <c r="A33" s="398" t="s">
        <v>494</v>
      </c>
      <c r="B33" s="399"/>
      <c r="C33" s="400"/>
      <c r="D33" s="195"/>
      <c r="E33" s="29"/>
      <c r="F33" s="29"/>
    </row>
    <row r="34" spans="1:6" ht="31.8" thickBot="1" x14ac:dyDescent="0.3">
      <c r="A34" s="279" t="s">
        <v>495</v>
      </c>
      <c r="B34" s="290" t="s">
        <v>496</v>
      </c>
      <c r="C34" s="280" t="s">
        <v>497</v>
      </c>
      <c r="D34" s="29"/>
      <c r="E34" s="29"/>
      <c r="F34" s="29"/>
    </row>
    <row r="35" spans="1:6" ht="16.2" thickBot="1" x14ac:dyDescent="0.3">
      <c r="A35" s="279" t="s">
        <v>498</v>
      </c>
      <c r="B35" s="290" t="s">
        <v>499</v>
      </c>
      <c r="C35" s="280" t="s">
        <v>497</v>
      </c>
      <c r="D35" s="29"/>
      <c r="E35" s="29"/>
      <c r="F35" s="29"/>
    </row>
    <row r="36" spans="1:6" ht="94.2" thickBot="1" x14ac:dyDescent="0.3">
      <c r="A36" s="279" t="s">
        <v>500</v>
      </c>
      <c r="B36" s="290" t="s">
        <v>501</v>
      </c>
      <c r="C36" s="280" t="s">
        <v>497</v>
      </c>
      <c r="D36" s="29"/>
      <c r="E36" s="29"/>
      <c r="F36" s="29"/>
    </row>
    <row r="37" spans="1:6" ht="16.2" thickBot="1" x14ac:dyDescent="0.3">
      <c r="A37" s="279" t="s">
        <v>502</v>
      </c>
      <c r="B37" s="291" t="s">
        <v>503</v>
      </c>
      <c r="C37" s="280" t="s">
        <v>497</v>
      </c>
      <c r="D37" s="29"/>
      <c r="E37" s="29"/>
      <c r="F37" s="29"/>
    </row>
    <row r="38" spans="1:6" ht="47.4" thickBot="1" x14ac:dyDescent="0.3">
      <c r="A38" s="279" t="s">
        <v>504</v>
      </c>
      <c r="B38" s="290" t="s">
        <v>505</v>
      </c>
      <c r="C38" s="280" t="s">
        <v>497</v>
      </c>
      <c r="D38" s="193"/>
      <c r="E38" s="29"/>
      <c r="F38" s="29"/>
    </row>
    <row r="39" spans="1:6" ht="15.6" x14ac:dyDescent="0.3">
      <c r="A39" s="29"/>
      <c r="B39" s="64"/>
      <c r="C39" s="64"/>
      <c r="D39" s="29"/>
      <c r="E39" s="29"/>
      <c r="F39" s="29"/>
    </row>
    <row r="40" spans="1:6" ht="15.6" x14ac:dyDescent="0.3">
      <c r="A40" s="29"/>
      <c r="B40" s="63"/>
      <c r="C40" s="63"/>
      <c r="D40" s="29"/>
      <c r="E40" s="29"/>
      <c r="F40" s="29"/>
    </row>
    <row r="41" spans="1:6" ht="15.6" x14ac:dyDescent="0.3">
      <c r="A41" s="29"/>
      <c r="B41" s="61"/>
      <c r="C41" s="61"/>
      <c r="D41" s="29"/>
      <c r="E41" s="29"/>
      <c r="F41" s="29"/>
    </row>
    <row r="42" spans="1:6" ht="15.6" x14ac:dyDescent="0.3">
      <c r="A42" s="29"/>
      <c r="B42" s="61"/>
      <c r="C42" s="61"/>
      <c r="D42" s="29"/>
      <c r="E42" s="29"/>
      <c r="F42" s="29"/>
    </row>
    <row r="43" spans="1:6" ht="15.6" x14ac:dyDescent="0.3">
      <c r="A43" s="29"/>
      <c r="B43" s="62"/>
      <c r="C43" s="62"/>
      <c r="D43" s="29"/>
      <c r="E43" s="29"/>
      <c r="F43" s="29"/>
    </row>
    <row r="44" spans="1:6" ht="15.6" x14ac:dyDescent="0.3">
      <c r="A44" s="29"/>
      <c r="B44" s="63"/>
      <c r="C44" s="63"/>
      <c r="D44" s="29"/>
      <c r="E44" s="29"/>
      <c r="F44" s="29"/>
    </row>
    <row r="45" spans="1:6" ht="15.6" x14ac:dyDescent="0.3">
      <c r="A45" s="29"/>
      <c r="B45" s="61"/>
      <c r="C45" s="61"/>
      <c r="D45" s="29"/>
      <c r="E45" s="29"/>
      <c r="F45" s="29"/>
    </row>
    <row r="46" spans="1:6" ht="15.6" x14ac:dyDescent="0.3">
      <c r="A46" s="29"/>
      <c r="B46" s="62"/>
      <c r="C46" s="62"/>
      <c r="D46" s="29"/>
      <c r="E46" s="29"/>
      <c r="F46" s="29"/>
    </row>
    <row r="47" spans="1:6" ht="15.6" x14ac:dyDescent="0.3">
      <c r="A47" s="29"/>
      <c r="B47" s="63"/>
      <c r="C47" s="63"/>
      <c r="D47" s="29"/>
      <c r="E47" s="29"/>
      <c r="F47" s="29"/>
    </row>
    <row r="48" spans="1:6" ht="15.6" x14ac:dyDescent="0.3">
      <c r="A48" s="29"/>
      <c r="B48" s="62"/>
      <c r="C48" s="62"/>
      <c r="D48" s="29"/>
      <c r="E48" s="29"/>
      <c r="F48" s="29"/>
    </row>
    <row r="49" spans="1:9" ht="15.6" x14ac:dyDescent="0.3">
      <c r="A49" s="29"/>
      <c r="B49" s="63"/>
      <c r="C49" s="63"/>
      <c r="D49" s="29"/>
      <c r="E49" s="29"/>
      <c r="F49" s="29"/>
    </row>
    <row r="50" spans="1:9" ht="15.6" x14ac:dyDescent="0.3">
      <c r="A50" s="29"/>
      <c r="B50" s="62"/>
      <c r="C50" s="62"/>
      <c r="D50" s="29"/>
      <c r="E50" s="29"/>
      <c r="F50" s="29"/>
    </row>
    <row r="51" spans="1:9" ht="15.6" x14ac:dyDescent="0.3">
      <c r="A51" s="29"/>
      <c r="B51" s="62"/>
      <c r="C51" s="62"/>
      <c r="D51" s="29"/>
      <c r="E51" s="29"/>
      <c r="F51" s="29"/>
      <c r="H51" s="51">
        <v>1000000</v>
      </c>
      <c r="I51" s="96"/>
    </row>
    <row r="52" spans="1:9" ht="15.6" x14ac:dyDescent="0.3">
      <c r="A52" s="29"/>
      <c r="B52" s="63"/>
      <c r="C52" s="63"/>
      <c r="D52" s="29"/>
      <c r="E52" s="29"/>
      <c r="F52" s="29"/>
      <c r="H52" s="51">
        <v>34000000</v>
      </c>
    </row>
    <row r="53" spans="1:9" ht="15.6" x14ac:dyDescent="0.3">
      <c r="A53" s="29"/>
      <c r="B53" s="61"/>
      <c r="C53" s="61"/>
      <c r="D53" s="29"/>
      <c r="E53" s="29"/>
      <c r="F53" s="29"/>
      <c r="H53" s="51">
        <v>100000000</v>
      </c>
    </row>
    <row r="54" spans="1:9" ht="15.6" x14ac:dyDescent="0.3">
      <c r="A54" s="29"/>
      <c r="B54" s="61"/>
      <c r="C54" s="61"/>
      <c r="D54" s="29"/>
      <c r="E54" s="29"/>
      <c r="F54" s="29"/>
      <c r="H54" s="51">
        <v>1000000000</v>
      </c>
    </row>
    <row r="55" spans="1:9" ht="15.6" x14ac:dyDescent="0.3">
      <c r="A55" s="29"/>
      <c r="B55" s="61"/>
      <c r="C55" s="61"/>
      <c r="D55" s="29"/>
      <c r="E55" s="29"/>
      <c r="F55" s="29"/>
      <c r="H55" s="51">
        <v>10000000000</v>
      </c>
    </row>
    <row r="56" spans="1:9" x14ac:dyDescent="0.25">
      <c r="A56" s="29"/>
      <c r="B56" s="29"/>
      <c r="C56" s="29"/>
      <c r="D56" s="29"/>
      <c r="E56" s="29"/>
      <c r="F56" s="29"/>
      <c r="H56" s="52">
        <v>20000000000</v>
      </c>
    </row>
    <row r="57" spans="1:9" x14ac:dyDescent="0.25">
      <c r="A57" s="29"/>
      <c r="B57" s="29"/>
      <c r="C57" s="29"/>
      <c r="D57" s="29"/>
      <c r="E57" s="29"/>
      <c r="F57" s="29"/>
    </row>
    <row r="58" spans="1:9" x14ac:dyDescent="0.25">
      <c r="A58" s="29"/>
      <c r="B58" s="29"/>
      <c r="C58" s="29"/>
      <c r="D58" s="29"/>
      <c r="E58" s="29"/>
      <c r="F58" s="29"/>
    </row>
    <row r="59" spans="1:9" x14ac:dyDescent="0.25">
      <c r="A59" s="29"/>
      <c r="B59" s="29"/>
      <c r="C59" s="29"/>
      <c r="D59" s="29"/>
      <c r="E59" s="29"/>
      <c r="F59" s="29"/>
    </row>
    <row r="60" spans="1:9" x14ac:dyDescent="0.25">
      <c r="A60" s="29"/>
      <c r="B60" s="29"/>
      <c r="C60" s="29"/>
      <c r="D60" s="29"/>
      <c r="E60" s="29"/>
      <c r="F60" s="29"/>
    </row>
    <row r="61" spans="1:9" x14ac:dyDescent="0.25">
      <c r="A61" s="29"/>
      <c r="B61" s="29"/>
      <c r="C61" s="29"/>
      <c r="D61" s="29"/>
      <c r="E61" s="29"/>
      <c r="F61" s="29"/>
    </row>
    <row r="62" spans="1:9" x14ac:dyDescent="0.25">
      <c r="A62" s="29"/>
      <c r="B62" s="29"/>
      <c r="C62" s="29"/>
      <c r="D62" s="29"/>
      <c r="E62" s="29"/>
      <c r="F62" s="29"/>
    </row>
    <row r="63" spans="1:9" x14ac:dyDescent="0.25">
      <c r="A63" s="29"/>
      <c r="B63" s="29"/>
      <c r="C63" s="29"/>
      <c r="D63" s="29"/>
      <c r="E63" s="29"/>
      <c r="F63" s="29"/>
    </row>
    <row r="64" spans="1:9" x14ac:dyDescent="0.25">
      <c r="A64" s="29"/>
      <c r="B64" s="29"/>
      <c r="C64" s="29"/>
      <c r="D64" s="29"/>
      <c r="E64" s="29"/>
      <c r="F64" s="29"/>
    </row>
    <row r="65" spans="1:6" x14ac:dyDescent="0.25">
      <c r="A65" s="29"/>
      <c r="B65" s="29"/>
      <c r="C65" s="29"/>
      <c r="D65" s="29"/>
      <c r="E65" s="29"/>
      <c r="F65" s="29"/>
    </row>
    <row r="66" spans="1:6" x14ac:dyDescent="0.25">
      <c r="A66" s="29"/>
      <c r="B66" s="29"/>
      <c r="C66" s="29"/>
      <c r="D66" s="29"/>
      <c r="E66" s="29"/>
      <c r="F66" s="29"/>
    </row>
    <row r="67" spans="1:6" x14ac:dyDescent="0.25">
      <c r="A67" s="29"/>
      <c r="B67" s="29"/>
      <c r="C67" s="29"/>
      <c r="D67" s="29"/>
      <c r="E67" s="29"/>
      <c r="F67" s="29"/>
    </row>
    <row r="68" spans="1:6" x14ac:dyDescent="0.25">
      <c r="A68" s="29"/>
      <c r="B68" s="29"/>
      <c r="C68" s="29"/>
      <c r="D68" s="29"/>
      <c r="E68" s="29"/>
      <c r="F68" s="29"/>
    </row>
    <row r="69" spans="1:6" x14ac:dyDescent="0.25">
      <c r="A69" s="29"/>
      <c r="B69" s="29"/>
      <c r="C69" s="29"/>
      <c r="D69" s="29"/>
      <c r="E69" s="29"/>
      <c r="F69" s="29"/>
    </row>
    <row r="70" spans="1:6" x14ac:dyDescent="0.25">
      <c r="A70" s="29"/>
      <c r="B70" s="29"/>
      <c r="C70" s="29"/>
      <c r="D70" s="29"/>
      <c r="E70" s="29"/>
      <c r="F70" s="29"/>
    </row>
    <row r="71" spans="1:6" x14ac:dyDescent="0.25">
      <c r="A71" s="29"/>
      <c r="B71" s="29"/>
      <c r="C71" s="29"/>
      <c r="D71" s="29"/>
      <c r="E71" s="29"/>
      <c r="F71" s="29"/>
    </row>
    <row r="72" spans="1:6" x14ac:dyDescent="0.25">
      <c r="A72" s="29"/>
      <c r="B72" s="29"/>
      <c r="C72" s="29"/>
      <c r="D72" s="29"/>
      <c r="E72" s="29"/>
      <c r="F72" s="29"/>
    </row>
    <row r="73" spans="1:6" x14ac:dyDescent="0.25">
      <c r="A73" s="29"/>
      <c r="B73" s="29"/>
      <c r="C73" s="29"/>
      <c r="D73" s="29"/>
      <c r="E73" s="29"/>
      <c r="F73" s="29"/>
    </row>
    <row r="74" spans="1:6" x14ac:dyDescent="0.25">
      <c r="A74" s="29"/>
      <c r="B74" s="29"/>
      <c r="C74" s="29"/>
      <c r="D74" s="29"/>
      <c r="E74" s="29"/>
      <c r="F74" s="29"/>
    </row>
    <row r="75" spans="1:6" x14ac:dyDescent="0.25">
      <c r="A75" s="29"/>
      <c r="B75" s="29"/>
      <c r="C75" s="29"/>
      <c r="D75" s="29"/>
      <c r="E75" s="29"/>
      <c r="F75" s="29"/>
    </row>
    <row r="76" spans="1:6" x14ac:dyDescent="0.25">
      <c r="A76" s="29"/>
      <c r="B76" s="29"/>
      <c r="C76" s="29"/>
      <c r="D76" s="29"/>
      <c r="E76" s="29"/>
      <c r="F76" s="29"/>
    </row>
    <row r="77" spans="1:6" x14ac:dyDescent="0.25">
      <c r="A77" s="29"/>
      <c r="B77" s="29"/>
      <c r="C77" s="29"/>
      <c r="D77" s="29"/>
      <c r="E77" s="29"/>
      <c r="F77" s="29"/>
    </row>
    <row r="78" spans="1:6" x14ac:dyDescent="0.25">
      <c r="A78" s="29"/>
      <c r="B78" s="29"/>
      <c r="C78" s="29"/>
      <c r="D78" s="29"/>
      <c r="E78" s="29"/>
      <c r="F78" s="29"/>
    </row>
    <row r="79" spans="1:6" x14ac:dyDescent="0.25">
      <c r="A79" s="29"/>
      <c r="B79" s="29"/>
      <c r="C79" s="29"/>
      <c r="D79" s="29"/>
      <c r="E79" s="29"/>
      <c r="F79" s="29"/>
    </row>
    <row r="80" spans="1:6" x14ac:dyDescent="0.25">
      <c r="A80" s="29"/>
      <c r="B80" s="29"/>
      <c r="C80" s="29"/>
      <c r="D80" s="29"/>
      <c r="E80" s="29"/>
      <c r="F80" s="29"/>
    </row>
    <row r="81" spans="1:6" x14ac:dyDescent="0.25">
      <c r="A81" s="29"/>
      <c r="B81" s="29"/>
      <c r="C81" s="29"/>
      <c r="D81" s="29"/>
      <c r="E81" s="29"/>
      <c r="F81" s="29"/>
    </row>
    <row r="82" spans="1:6" x14ac:dyDescent="0.25">
      <c r="A82" s="29"/>
      <c r="B82" s="29"/>
      <c r="C82" s="29"/>
      <c r="D82" s="29"/>
      <c r="E82" s="29"/>
      <c r="F82" s="29"/>
    </row>
    <row r="83" spans="1:6" x14ac:dyDescent="0.25">
      <c r="A83" s="29"/>
      <c r="B83" s="29"/>
      <c r="C83" s="29"/>
      <c r="D83" s="29"/>
      <c r="E83" s="29"/>
      <c r="F83" s="29"/>
    </row>
    <row r="84" spans="1:6" x14ac:dyDescent="0.25">
      <c r="A84" s="29"/>
      <c r="B84" s="29"/>
      <c r="C84" s="29"/>
      <c r="D84" s="29"/>
      <c r="E84" s="29"/>
      <c r="F84" s="29"/>
    </row>
    <row r="85" spans="1:6" x14ac:dyDescent="0.25">
      <c r="A85" s="29"/>
      <c r="B85" s="29"/>
      <c r="C85" s="29"/>
      <c r="D85" s="29"/>
      <c r="E85" s="29"/>
      <c r="F85" s="29"/>
    </row>
    <row r="86" spans="1:6" x14ac:dyDescent="0.25">
      <c r="A86" s="29"/>
      <c r="B86" s="29"/>
      <c r="C86" s="29"/>
      <c r="D86" s="29"/>
      <c r="E86" s="29"/>
      <c r="F86" s="29"/>
    </row>
    <row r="87" spans="1:6" x14ac:dyDescent="0.25">
      <c r="A87" s="29"/>
      <c r="B87" s="29"/>
      <c r="C87" s="29"/>
      <c r="D87" s="29"/>
      <c r="E87" s="29"/>
      <c r="F87" s="29"/>
    </row>
  </sheetData>
  <mergeCells count="26">
    <mergeCell ref="F9:G9"/>
    <mergeCell ref="B25:D25"/>
    <mergeCell ref="A33:C33"/>
    <mergeCell ref="A11:B11"/>
    <mergeCell ref="B3:C3"/>
    <mergeCell ref="B4:C4"/>
    <mergeCell ref="B5:C5"/>
    <mergeCell ref="B6:C6"/>
    <mergeCell ref="A8:B10"/>
    <mergeCell ref="C8:C10"/>
    <mergeCell ref="A1:G1"/>
    <mergeCell ref="A20:C20"/>
    <mergeCell ref="A21:B21"/>
    <mergeCell ref="A22:B22"/>
    <mergeCell ref="A23:B23"/>
    <mergeCell ref="A18:C18"/>
    <mergeCell ref="A19:C19"/>
    <mergeCell ref="A12:B12"/>
    <mergeCell ref="A13:B13"/>
    <mergeCell ref="A14:B14"/>
    <mergeCell ref="A15:B15"/>
    <mergeCell ref="A16:D16"/>
    <mergeCell ref="A17:C17"/>
    <mergeCell ref="A7:B7"/>
    <mergeCell ref="D8:D10"/>
    <mergeCell ref="A2:C2"/>
  </mergeCells>
  <dataValidations count="1">
    <dataValidation type="list" allowBlank="1" showInputMessage="1" showErrorMessage="1" sqref="C21" xr:uid="{93B7D5F3-F04D-4AB8-96A1-6F4FE3CCA403}">
      <formula1>"Yes,No"</formula1>
    </dataValidation>
  </dataValidations>
  <pageMargins left="0.7" right="0.7" top="0.75" bottom="0.75" header="0.3" footer="0.3"/>
  <pageSetup scale="48" firstPageNumber="17" orientation="portrait" useFirstPageNumber="1" verticalDpi="300" r:id="rId1"/>
  <headerFooter>
    <oddHeader>&amp;C&amp;"Times New Roman,Bold"&amp;12Major Federal Program Determination Worksheet</oddHeader>
    <oddFooter>&amp;L&amp;"Times New Roman,Regular"2021 Guide for Desk Reviews of Single Audit Reports&amp;R&amp;"Times New Roman,Regular"Page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880E2CBF5D0E419F501B9FA3222C7E" ma:contentTypeVersion="22" ma:contentTypeDescription="Create a new document." ma:contentTypeScope="" ma:versionID="5e03ac7475ff7af7de231265015fbc95">
  <xsd:schema xmlns:xsd="http://www.w3.org/2001/XMLSchema" xmlns:xs="http://www.w3.org/2001/XMLSchema" xmlns:p="http://schemas.microsoft.com/office/2006/metadata/properties" xmlns:ns1="http://schemas.microsoft.com/sharepoint/v3" xmlns:ns2="9f26e916-2bbc-407d-a728-f9018c8ac62d" xmlns:ns3="41d6d728-afb5-49e6-a79f-5f3b4d7fb77b" xmlns:ns4="2a2db8c4-56ab-4882-a5d0-0fe8165c6658" targetNamespace="http://schemas.microsoft.com/office/2006/metadata/properties" ma:root="true" ma:fieldsID="2f64868e535062989ec45d9b92787d6b" ns1:_="" ns2:_="" ns3:_="" ns4:_="">
    <xsd:import namespace="http://schemas.microsoft.com/sharepoint/v3"/>
    <xsd:import namespace="9f26e916-2bbc-407d-a728-f9018c8ac62d"/>
    <xsd:import namespace="41d6d728-afb5-49e6-a79f-5f3b4d7fb77b"/>
    <xsd:import namespace="2a2db8c4-56ab-4882-a5d0-0fe8165c665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26e916-2bbc-407d-a728-f9018c8ac6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57479ed-16e3-4c54-a34b-e226e0af443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d6d728-afb5-49e6-a79f-5f3b4d7fb77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a2db8c4-56ab-4882-a5d0-0fe8165c6658"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2c2c1190-4f17-478e-b1b2-58572ef7f49c}" ma:internalName="TaxCatchAll" ma:showField="CatchAllData" ma:web="41d6d728-afb5-49e6-a79f-5f3b4d7fb7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9f26e916-2bbc-407d-a728-f9018c8ac62d">
      <Terms xmlns="http://schemas.microsoft.com/office/infopath/2007/PartnerControls"/>
    </lcf76f155ced4ddcb4097134ff3c332f>
    <TaxCatchAll xmlns="2a2db8c4-56ab-4882-a5d0-0fe8165c665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C5DB8B-A325-4EBF-B9C1-93FA553AF2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f26e916-2bbc-407d-a728-f9018c8ac62d"/>
    <ds:schemaRef ds:uri="41d6d728-afb5-49e6-a79f-5f3b4d7fb77b"/>
    <ds:schemaRef ds:uri="2a2db8c4-56ab-4882-a5d0-0fe8165c66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155B5F-14E1-4B47-87B6-D4BCE4ABB0C7}">
  <ds:schemaRefs>
    <ds:schemaRef ds:uri="http://schemas.microsoft.com/office/2006/metadata/properties"/>
    <ds:schemaRef ds:uri="http://schemas.microsoft.com/office/infopath/2007/PartnerControls"/>
    <ds:schemaRef ds:uri="http://schemas.microsoft.com/sharepoint/v3"/>
    <ds:schemaRef ds:uri="9f26e916-2bbc-407d-a728-f9018c8ac62d"/>
    <ds:schemaRef ds:uri="2a2db8c4-56ab-4882-a5d0-0fe8165c6658"/>
  </ds:schemaRefs>
</ds:datastoreItem>
</file>

<file path=customXml/itemProps3.xml><?xml version="1.0" encoding="utf-8"?>
<ds:datastoreItem xmlns:ds="http://schemas.openxmlformats.org/officeDocument/2006/customXml" ds:itemID="{72898F97-5DEC-4145-8675-E98BC19A85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Title, References, Introduction</vt:lpstr>
      <vt:lpstr>General Info and Conclusions</vt:lpstr>
      <vt:lpstr>Reporting</vt:lpstr>
      <vt:lpstr>Analysis</vt:lpstr>
      <vt:lpstr>Review Notes</vt:lpstr>
      <vt:lpstr>MFPD Instructions</vt:lpstr>
      <vt:lpstr>MFPD</vt:lpstr>
      <vt:lpstr>_1__Appropriate_management_official_could_include_auditee_management__Federal_program_management__or_other_grantors.</vt:lpstr>
      <vt:lpstr>_2__FAC_“Date_Received”_available_on_the_FAC_website.</vt:lpstr>
      <vt:lpstr>_3__When_the_overall_conclusion_is_“fail”_and_additional_work_is_necessary_to_support_one_or_more_of_the_opinions_expressed_in_the_audit_report_s___auditors_should_be_advised_to_follow_AU_C_585__Consideration_of_Omitted_Procedures_After_the_Report_Releas</vt:lpstr>
      <vt:lpstr>Bookmark1</vt:lpstr>
      <vt:lpstr>Bookmark2</vt:lpstr>
      <vt:lpstr>Date_of_Single_Audit_Reporting_Package_4</vt:lpstr>
      <vt:lpstr>FAC_“Date_Received”__2__for_use_in_answering_question_DR_XX.</vt:lpstr>
      <vt:lpstr>Fail_3</vt:lpstr>
      <vt:lpstr>Fail_5</vt:lpstr>
      <vt:lpstr>identify_issues_that_may_require_appropriate_management_official_1__attention.</vt:lpstr>
      <vt:lpstr>Reporting!Print_Titles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2025-01-13T14:19:51Z</dcterms:created>
  <dcterms:modified xsi:type="dcterms:W3CDTF">2025-03-06T18:05:08Z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0x01010053880E2CBF5D0E419F501B9FA3222C7E</vt:lpwstr>
  </property>
</Properties>
</file>